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F0D0969-D660-465E-9788-3A48711D25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Медицинское оборудование" sheetId="2" r:id="rId1"/>
    <sheet name="Товары для реабилитации" sheetId="3" r:id="rId2"/>
    <sheet name="Изменения" sheetId="4" r:id="rId3"/>
  </sheets>
  <definedNames>
    <definedName name="_xlnm._FilterDatabase" localSheetId="0" hidden="1">'Медицинское оборудование'!$A$14:$AD$221</definedName>
    <definedName name="_xlnm._FilterDatabase" localSheetId="1" hidden="1">'Товары для реабилитации'!$A$14:$AD$145</definedName>
    <definedName name="_xlnm.Print_Titles" localSheetId="0">'Медицинское оборудование'!$14:$14</definedName>
    <definedName name="_xlnm.Print_Titles" localSheetId="1">'Товары для реабилитации'!$14:$14</definedName>
    <definedName name="_xlnm.Print_Area" localSheetId="0">'Медицинское оборудование'!$A:$AD</definedName>
    <definedName name="_xlnm.Print_Area" localSheetId="1">'Товары для реабилитации'!$A:$AD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69" i="2" l="1"/>
  <c r="AB145" i="3"/>
  <c r="AB144" i="3"/>
  <c r="AB143" i="3"/>
  <c r="AB141" i="3"/>
  <c r="AB139" i="3"/>
  <c r="AB138" i="3"/>
  <c r="AB136" i="3"/>
  <c r="AB135" i="3"/>
  <c r="AB134" i="3"/>
  <c r="AB131" i="3"/>
  <c r="AB129" i="3"/>
  <c r="AB126" i="3"/>
  <c r="AB124" i="3"/>
  <c r="AB123" i="3"/>
  <c r="AB122" i="3"/>
  <c r="AB120" i="3"/>
  <c r="AB119" i="3"/>
  <c r="AB117" i="3"/>
  <c r="AB116" i="3"/>
  <c r="AB114" i="3"/>
  <c r="AB113" i="3"/>
  <c r="AB112" i="3"/>
  <c r="AB111" i="3"/>
  <c r="AB109" i="3"/>
  <c r="AB108" i="3"/>
  <c r="AB107" i="3"/>
  <c r="AB105" i="3"/>
  <c r="AB104" i="3"/>
  <c r="AB103" i="3"/>
  <c r="AB100" i="3"/>
  <c r="AB99" i="3"/>
  <c r="AB98" i="3"/>
  <c r="AB97" i="3"/>
  <c r="AB96" i="3"/>
  <c r="AB95" i="3"/>
  <c r="AB94" i="3"/>
  <c r="AB93" i="3"/>
  <c r="AB92" i="3"/>
  <c r="AB91" i="3"/>
  <c r="AB90" i="3"/>
  <c r="AB89" i="3"/>
  <c r="AB87" i="3"/>
  <c r="AB86" i="3"/>
  <c r="AB85" i="3"/>
  <c r="AB84" i="3"/>
  <c r="AB83" i="3"/>
  <c r="AB82" i="3"/>
  <c r="AB81" i="3"/>
  <c r="AB78" i="3"/>
  <c r="AB77" i="3"/>
  <c r="AB75" i="3"/>
  <c r="AB74" i="3"/>
  <c r="AB72" i="3"/>
  <c r="AB71" i="3"/>
  <c r="AB69" i="3"/>
  <c r="AB68" i="3"/>
  <c r="AB67" i="3"/>
  <c r="AB66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221" i="2"/>
  <c r="AB220" i="2"/>
  <c r="AB218" i="2"/>
  <c r="AB216" i="2"/>
  <c r="AB214" i="2"/>
  <c r="AB213" i="2"/>
  <c r="AB210" i="2"/>
  <c r="AB209" i="2"/>
  <c r="AB207" i="2"/>
  <c r="AB206" i="2"/>
  <c r="AB204" i="2"/>
  <c r="AB203" i="2"/>
  <c r="AB201" i="2"/>
  <c r="AB200" i="2"/>
  <c r="AB197" i="2"/>
  <c r="AB196" i="2"/>
  <c r="AB195" i="2"/>
  <c r="AB193" i="2"/>
  <c r="AB191" i="2"/>
  <c r="AB189" i="2"/>
  <c r="AB188" i="2"/>
  <c r="AB187" i="2"/>
  <c r="AB186" i="2"/>
  <c r="AB185" i="2"/>
  <c r="AB184" i="2"/>
  <c r="AB183" i="2"/>
  <c r="AB182" i="2"/>
  <c r="AB181" i="2"/>
  <c r="AB180" i="2"/>
  <c r="AB177" i="2"/>
  <c r="AB176" i="2"/>
  <c r="AB175" i="2"/>
  <c r="AB174" i="2"/>
  <c r="AB173" i="2"/>
  <c r="AB172" i="2"/>
  <c r="AB171" i="2"/>
  <c r="AB170" i="2"/>
  <c r="AB168" i="2"/>
  <c r="AB167" i="2"/>
  <c r="AB166" i="2"/>
  <c r="AB163" i="2"/>
  <c r="AB162" i="2"/>
  <c r="AB161" i="2"/>
  <c r="AB159" i="2"/>
  <c r="AB158" i="2"/>
  <c r="AB155" i="2"/>
  <c r="AB154" i="2"/>
  <c r="AB153" i="2"/>
  <c r="AB152" i="2"/>
  <c r="AB150" i="2"/>
  <c r="AB148" i="2"/>
  <c r="AB147" i="2"/>
  <c r="AB146" i="2"/>
  <c r="AB143" i="2"/>
  <c r="AB141" i="2"/>
  <c r="AB140" i="2"/>
  <c r="AB137" i="2"/>
  <c r="AB135" i="2"/>
  <c r="AB134" i="2"/>
  <c r="AB131" i="2"/>
  <c r="AB130" i="2"/>
  <c r="AB129" i="2"/>
  <c r="AB128" i="2"/>
  <c r="AB127" i="2"/>
  <c r="AB126" i="2"/>
  <c r="AB125" i="2"/>
  <c r="AB124" i="2"/>
  <c r="AB122" i="2"/>
  <c r="AB121" i="2"/>
  <c r="AB118" i="2"/>
  <c r="AB117" i="2"/>
  <c r="AB115" i="2"/>
  <c r="AB114" i="2"/>
  <c r="AB113" i="2"/>
  <c r="AB112" i="2"/>
  <c r="AB110" i="2"/>
  <c r="AB109" i="2"/>
  <c r="AB108" i="2"/>
  <c r="AB106" i="2"/>
  <c r="AB105" i="2"/>
  <c r="AB102" i="2"/>
  <c r="AB103" i="2"/>
  <c r="AB101" i="2"/>
  <c r="AB98" i="2"/>
  <c r="AB97" i="2"/>
  <c r="AB95" i="2"/>
  <c r="AB93" i="2"/>
  <c r="AB92" i="2"/>
  <c r="AB91" i="2"/>
  <c r="AB89" i="2"/>
  <c r="AB86" i="2"/>
  <c r="AB85" i="2"/>
  <c r="AB84" i="2"/>
  <c r="AB82" i="2"/>
  <c r="AB79" i="2"/>
  <c r="AB77" i="2"/>
  <c r="AB75" i="2"/>
  <c r="AB74" i="2"/>
  <c r="AB73" i="2"/>
  <c r="AB72" i="2"/>
  <c r="AB70" i="2"/>
  <c r="AB68" i="2"/>
  <c r="AB66" i="2"/>
  <c r="AB65" i="2"/>
  <c r="AB64" i="2"/>
  <c r="AB62" i="2"/>
  <c r="AB60" i="2"/>
  <c r="AB59" i="2"/>
  <c r="AB58" i="2"/>
  <c r="AB55" i="2"/>
  <c r="AB52" i="2"/>
  <c r="AB51" i="2"/>
  <c r="AB49" i="2"/>
  <c r="AB47" i="2"/>
  <c r="AB46" i="2"/>
  <c r="AB45" i="2"/>
  <c r="AB43" i="2"/>
  <c r="AB41" i="2"/>
  <c r="AB40" i="2"/>
  <c r="AB39" i="2"/>
  <c r="AB38" i="2"/>
  <c r="AB36" i="2"/>
  <c r="AB35" i="2"/>
  <c r="AB33" i="2"/>
  <c r="AB31" i="2"/>
  <c r="AB30" i="2"/>
  <c r="AB29" i="2"/>
  <c r="AB27" i="2"/>
  <c r="AB26" i="2"/>
  <c r="AB25" i="2"/>
  <c r="AB24" i="2"/>
  <c r="AB22" i="2"/>
  <c r="AB21" i="2"/>
  <c r="AB19" i="2"/>
  <c r="AB18" i="2"/>
  <c r="AB12" i="3" l="1"/>
  <c r="AB12" i="2"/>
</calcChain>
</file>

<file path=xl/sharedStrings.xml><?xml version="1.0" encoding="utf-8"?>
<sst xmlns="http://schemas.openxmlformats.org/spreadsheetml/2006/main" count="960" uniqueCount="498">
  <si>
    <t>ООО "ОПОРА"</t>
  </si>
  <si>
    <t>www.armed.ru</t>
  </si>
  <si>
    <t>ПРАЙС-ЛИСТ №4 от 21.07.2026г.</t>
  </si>
  <si>
    <t>E-mail: sales@armed.ru</t>
  </si>
  <si>
    <t>Тел.:+7 (495) 636-28-25</t>
  </si>
  <si>
    <t>с 9:00 до 18:00 по МСК</t>
  </si>
  <si>
    <t>НОВИНКИ</t>
  </si>
  <si>
    <t>МЕДИЦИНСКОЕ ОБОРУДОВАНИЕ</t>
  </si>
  <si>
    <t>ЛАБОРАТОРНОЕ ОБОРУДОВАНИЕ</t>
  </si>
  <si>
    <t>МЕДИЦИНСКАЯ   МЕБЕЛЬ</t>
  </si>
  <si>
    <t>ТЕХНИЧЕСКИЕ СРЕДСТВА РЕАБИЛИТАЦИИ</t>
  </si>
  <si>
    <t>ТОВАРЫ ДЛЯ ДЕТЕЙ С ДЦП</t>
  </si>
  <si>
    <t>ТОВАРЫ ДЛЯ УХОДА И ГИГИЕНЫ</t>
  </si>
  <si>
    <t>ТОВАРЫ ДЛЯ СПОРТА И ОТДЫХА</t>
  </si>
  <si>
    <t>ИТОГО (₽)</t>
  </si>
  <si>
    <t>АРТИКУЛ</t>
  </si>
  <si>
    <t>НАИМЕНОВАНИЕ</t>
  </si>
  <si>
    <t>в т.ч. НДС</t>
  </si>
  <si>
    <t>РОЗНИЧНАЯ ЦЕНА</t>
  </si>
  <si>
    <t>ОПТОВАЯ ЦЕНА</t>
  </si>
  <si>
    <t>КОЛИЧЕСТВО</t>
  </si>
  <si>
    <t>СУММА</t>
  </si>
  <si>
    <t>КОНЦЕНТРАТОРЫ КИСЛОРОДА</t>
  </si>
  <si>
    <t>1 ЛИТРОВЫЕ</t>
  </si>
  <si>
    <t>КОНЦЕНТРАТОР YU500</t>
  </si>
  <si>
    <t>-</t>
  </si>
  <si>
    <t>21 500</t>
  </si>
  <si>
    <t>КОНЦЕНТРАТОР YU360</t>
  </si>
  <si>
    <t>23 900</t>
  </si>
  <si>
    <t>3 ЛИТРОВЫЕ</t>
  </si>
  <si>
    <t>КОНЦЕНТРАТОР 7F-3NW</t>
  </si>
  <si>
    <t>25 900</t>
  </si>
  <si>
    <t>18 900</t>
  </si>
  <si>
    <t>КОНЦЕНТРАТОР 8F-3A</t>
  </si>
  <si>
    <t>35 900</t>
  </si>
  <si>
    <t>24 900</t>
  </si>
  <si>
    <t>5 ЛИТРОВЫЕ</t>
  </si>
  <si>
    <t>КОНЦЕНТРАТОР 7F-5BW</t>
  </si>
  <si>
    <t>КОНЦЕНТРАТОР 7F-5C</t>
  </si>
  <si>
    <t>43 900</t>
  </si>
  <si>
    <t>КОНЦЕНТРАТОР 8F-5AW</t>
  </si>
  <si>
    <t>52 900</t>
  </si>
  <si>
    <t>36 900</t>
  </si>
  <si>
    <t>КОНЦЕНТРАТОР 9F-5B</t>
  </si>
  <si>
    <t>53 900</t>
  </si>
  <si>
    <t>10 ЛИТРОВЫЕ</t>
  </si>
  <si>
    <t>КОНЦЕНТРАТОР 7F-10L (с выходом для ингаляции)</t>
  </si>
  <si>
    <t>71 900</t>
  </si>
  <si>
    <t>КОНЦЕНТРАТОР 8F-10</t>
  </si>
  <si>
    <t>87 900</t>
  </si>
  <si>
    <t>62 900</t>
  </si>
  <si>
    <t>КОНЦЕНТРАТОР JAY-10 (4.0)</t>
  </si>
  <si>
    <t>389 000</t>
  </si>
  <si>
    <t>20 ЛИТРОВЫЕ</t>
  </si>
  <si>
    <t>КОНЦЕНТРАТОР JAY-20 (4.0)</t>
  </si>
  <si>
    <t>669 000</t>
  </si>
  <si>
    <t>ПОРТАТИВНЫЕ КИСЛОРОДНЫЕ КОНЦЕНТРАТОРЫ</t>
  </si>
  <si>
    <t>КОНЦЕНТРАТОР ПОРТАТИВНЫЙ F1</t>
  </si>
  <si>
    <t>112 900</t>
  </si>
  <si>
    <t>КОНЦЕНТРАТОР ПОРТАТИВНЫЙ F2</t>
  </si>
  <si>
    <t>135 900</t>
  </si>
  <si>
    <t>КИСЛОРОДНЫЕ КОКТЕЙЛЕРЫ И СУХИЕ СМЕСИ</t>
  </si>
  <si>
    <t>Композиция для кислородных коктейлей Армед №23 (в пакете)</t>
  </si>
  <si>
    <t>1 690</t>
  </si>
  <si>
    <t>Композиция для кислородных коктейлей Армед №21 (в пакете)</t>
  </si>
  <si>
    <t>КОКТЕЙЛЕР "СЕМЕЙНЫЙ"</t>
  </si>
  <si>
    <t>1 190</t>
  </si>
  <si>
    <t>КОКТЕЙЛЕР  LDPE BAG</t>
  </si>
  <si>
    <t>6 990</t>
  </si>
  <si>
    <t>УВЛАЖНИТЕЛИ КИСЛОРОДНОЙ МАГИСТРАЛИ</t>
  </si>
  <si>
    <t>УВЛАЖНИТЕЛЬ XY-98BII "Armed"(автоклавируемый)</t>
  </si>
  <si>
    <t>2 490</t>
  </si>
  <si>
    <t>ПУЛЬСОКСИМЕТРЫ</t>
  </si>
  <si>
    <t>ПУЛЬСОКСИМЕТР "Armed" А300</t>
  </si>
  <si>
    <t>1 350</t>
  </si>
  <si>
    <t>ПУЛЬСОКСИМЕТР "Armed" YX303</t>
  </si>
  <si>
    <t>1 570</t>
  </si>
  <si>
    <t>ПУЛЬСОКСИМЕТР "Armed" YX303 (с поверкой)</t>
  </si>
  <si>
    <t>2 690</t>
  </si>
  <si>
    <t>АППАРАТЫ ДЛЯ ДЫХАТЕЛЬНОЙ ТЕРАПИИ</t>
  </si>
  <si>
    <t>Аппарат для дыхательной терапии Yuwell YH-580 (CPAP/APAP)</t>
  </si>
  <si>
    <t>39 900</t>
  </si>
  <si>
    <t>28 900</t>
  </si>
  <si>
    <t>ИНГАЛЯТОР-НЕБУЛАЙЗЕР</t>
  </si>
  <si>
    <t>ИНГАЛЯТОР-НЕБУЛАЙЗЕР М102 «Armed»</t>
  </si>
  <si>
    <t>1 990</t>
  </si>
  <si>
    <t>1 450</t>
  </si>
  <si>
    <t>ИНГАЛЯТОР-НЕБУЛАЙЗЕР М118 «Armed»</t>
  </si>
  <si>
    <t>2 390</t>
  </si>
  <si>
    <t>РЕЦИРКУЛЯТОРЫ-ОБЛУЧАТЕЛИ</t>
  </si>
  <si>
    <t>ОБЛУЧАТЕЛЬ ОТКРЫТОГО ТИПА</t>
  </si>
  <si>
    <t>ОБЛУЧАТЕЛЬ "АРМЕД" 230</t>
  </si>
  <si>
    <t>2 590</t>
  </si>
  <si>
    <t>РЕЦИРКУЛЯТОРЫ</t>
  </si>
  <si>
    <t>1-15W</t>
  </si>
  <si>
    <t>РЕЦИРКУЛЯТОР "АРМЕД" AirCube 115-22 TOWER</t>
  </si>
  <si>
    <t>3 990</t>
  </si>
  <si>
    <t>2 890</t>
  </si>
  <si>
    <t>РЕЦИРКУЛЯТОР 1-115 ПТ "Armed" (пластик с таймером)  (белый)</t>
  </si>
  <si>
    <t>4 190</t>
  </si>
  <si>
    <t>РЕЦИРКУЛЯТОР "АРМЕД" AirCube 115-22 SLIM</t>
  </si>
  <si>
    <t>4 290</t>
  </si>
  <si>
    <t>1-30W</t>
  </si>
  <si>
    <t>РЕЦИРКУЛЯТОР "АРМЕД" AirCube 130-22 TOWER</t>
  </si>
  <si>
    <t>5 190</t>
  </si>
  <si>
    <t>2-15W</t>
  </si>
  <si>
    <t>РЕЦИРКУЛЯТОР "АРМЕД" AirCube 215-22 МАХ</t>
  </si>
  <si>
    <t>4 990</t>
  </si>
  <si>
    <t>РЕЦИРКУЛЯТОР 2-115 П "Armed" (пластик)</t>
  </si>
  <si>
    <t>5 690</t>
  </si>
  <si>
    <t>РЕЦИРКУЛЯТОР "АРМЕД" СН 211-115 М (пр-во Россия)</t>
  </si>
  <si>
    <t>9 790</t>
  </si>
  <si>
    <t>2-30W</t>
  </si>
  <si>
    <t>РЕЦИРКУЛЯТОР 2-130 П "Armed" (пластик)</t>
  </si>
  <si>
    <t>6 690</t>
  </si>
  <si>
    <t>РЕЦИРКУЛЯТОР "АРМЕД" СН 211-130 М (пр-во Россия)</t>
  </si>
  <si>
    <t>10 490</t>
  </si>
  <si>
    <t>3-15W</t>
  </si>
  <si>
    <t>РЕЦИРКУЛЯТОР "АРМЕД" AirCube 315 FM</t>
  </si>
  <si>
    <t>РЕЦИРКУЛЯТОР "АРМЕД" AirCube 315-22 ROMB</t>
  </si>
  <si>
    <t>7 390</t>
  </si>
  <si>
    <t>РЕЦИРКУЛЯТОР "АРМЕД" AirCube 315-24 CASE PLASTIC T</t>
  </si>
  <si>
    <t>9 490</t>
  </si>
  <si>
    <t>6 900</t>
  </si>
  <si>
    <t>РЕЦИРКУЛЯТОР 3-115 МТ "Armed" (металл с таймером)</t>
  </si>
  <si>
    <t>12 290</t>
  </si>
  <si>
    <t>3-30W</t>
  </si>
  <si>
    <t>РЕЦИРКУЛЯТОР "АРМЕД" AirCube 330 FM</t>
  </si>
  <si>
    <t>9 190</t>
  </si>
  <si>
    <t>5-15W</t>
  </si>
  <si>
    <t>РЕЦИРКУЛЯТОР 5-115 МТ "Armed" (металл с таймером)</t>
  </si>
  <si>
    <t>15 900</t>
  </si>
  <si>
    <t>ПОДСТАВКИ ДЛЯ РЕЦИРКУЛЯТОРОВ</t>
  </si>
  <si>
    <t xml:space="preserve"> ПЛАСТИКОВЫЕ</t>
  </si>
  <si>
    <t>ПОДСТАВКА Армед Home (пр-во Россия)</t>
  </si>
  <si>
    <t>МЕТАЛЛИЧЕСКИЕ</t>
  </si>
  <si>
    <t>ПОДСТАВКА Армед под 215-22 m slim</t>
  </si>
  <si>
    <t>СТОЙКА ПРИБОРНАЯ СПР-2 (на 2- ламповый рециркулятор)</t>
  </si>
  <si>
    <t>2 290</t>
  </si>
  <si>
    <t>1 590</t>
  </si>
  <si>
    <t>СТОЙКА ПРИБОРНАЯ СПР-3 (на 3 и 5-ти ламповый рециркулятор пр-во Китай)</t>
  </si>
  <si>
    <t>ЛАМПЫ УЛЬТРАФИОЛЕТОВЫЕ</t>
  </si>
  <si>
    <t>10W</t>
  </si>
  <si>
    <t>ЛАМПА "Armed" F10T8</t>
  </si>
  <si>
    <t>15W</t>
  </si>
  <si>
    <t>ЛАМПА УЛЬТРАФИОЛЕТОВАЯ TUV-C YZ15W</t>
  </si>
  <si>
    <t>ЛАМПА ZW15S19W (прямая)</t>
  </si>
  <si>
    <t>ЛАМПА ZW15S19W(U)</t>
  </si>
  <si>
    <t>18W</t>
  </si>
  <si>
    <t>ЛАМПА UVC H-18W "Armed"</t>
  </si>
  <si>
    <t>30W</t>
  </si>
  <si>
    <t>ЛАМПА УЛЬТРАФИОЛЕТОВАЯ TUV-C YZ30W</t>
  </si>
  <si>
    <t>ЛАМПА ZW30S19W(U)</t>
  </si>
  <si>
    <t>ОТСАСЫВАТЕЛИ ХИРУРГИЧЕСКИЕ</t>
  </si>
  <si>
    <t>ПЕРЕНОСНЫЕ</t>
  </si>
  <si>
    <t>ОТСАСЫВАТЕЛЬ медицинский 7E-B "Armed"</t>
  </si>
  <si>
    <t>11 600</t>
  </si>
  <si>
    <t>ОТСАСЫВАТЕЛЬ медицинский 7E-B5 "Armed"</t>
  </si>
  <si>
    <t>13 900</t>
  </si>
  <si>
    <t>9 900</t>
  </si>
  <si>
    <t>ОТСАСЫВАТЕЛЬ медицинский 7E-A "Armed"</t>
  </si>
  <si>
    <t>ПЕРЕНОСНЫЕ СО ВСТРОЕННЫМ АККУМУЛЯТОРОМ</t>
  </si>
  <si>
    <t>ОТСАСЫВАТЕЛЬ медицинский 7E-D "Armed"</t>
  </si>
  <si>
    <t>17 900</t>
  </si>
  <si>
    <t>ОТСАСЫВАТЕЛЬ "АРМЕД" 7Е-Д ( производство Россия)</t>
  </si>
  <si>
    <t>ПЕРЕДВИЖНЫЕ</t>
  </si>
  <si>
    <t>ОТСАСЫВАТЕЛЬ медицинский 7A-23D "Armed"</t>
  </si>
  <si>
    <t>ОТСАСЫВАТЕЛЬ медицинский 7A-23B "Armed"</t>
  </si>
  <si>
    <t>20 900</t>
  </si>
  <si>
    <t>ОТСАСЫВАТЕЛЬ медицинский 7A-23B-1 "Armed"</t>
  </si>
  <si>
    <t>41 900</t>
  </si>
  <si>
    <t>КОМПЛЕКТУЮЩИЕ ДЛЯ ОТСАСЫВАТЕЛЕЙ</t>
  </si>
  <si>
    <t>Фильтр воздушный  "Юла" (бактерицидный для отсасывателя)</t>
  </si>
  <si>
    <t>Трубка силиконовая медицинская (2м)</t>
  </si>
  <si>
    <t>Банка пластиковая  (1л, 7Е-А, 7Е-B, 7Е-D)</t>
  </si>
  <si>
    <t>Банка стеклянная J7A (2,5л к отсасывателю 7A-23B/23D)</t>
  </si>
  <si>
    <t>2 790</t>
  </si>
  <si>
    <t>НЕГАТОСКОПЫ</t>
  </si>
  <si>
    <t>НЕГАТОСКОП общего назначения "Armed" 1-кадровый</t>
  </si>
  <si>
    <t>8 590</t>
  </si>
  <si>
    <t>НЕГАТОСКОП общего назначения "Armed" 2-кадровый</t>
  </si>
  <si>
    <t>13 290</t>
  </si>
  <si>
    <t>ДОЗАТОРЫ ШПРИЦЕВЫЕ И НАСОСЫ ИНФУЗИОННЫЕ</t>
  </si>
  <si>
    <t>ДОЗАТОРЫ ШПРИЦЕВЫЕ</t>
  </si>
  <si>
    <t>ДОЗАТОР LINZ-8A "Armed"</t>
  </si>
  <si>
    <t>ДОЗАТОР LINZ-9A "Armed"</t>
  </si>
  <si>
    <t>МОНИТОРЫ ПРИКРОВАТНЫЕ</t>
  </si>
  <si>
    <t>МОНИТОР G3H  дисплей: 8,4 дюйма</t>
  </si>
  <si>
    <t>76 900</t>
  </si>
  <si>
    <t>МОНИТОР G3H  дисплей: 8,4 дюйма (с поверкой)</t>
  </si>
  <si>
    <t>86 900</t>
  </si>
  <si>
    <t>МОНИТОР G3F  дисплей: 10,4 дюйма</t>
  </si>
  <si>
    <t>82 900</t>
  </si>
  <si>
    <t>МОНИТОР G3F  дисплей: 10,4 дюйма (с поверкой)</t>
  </si>
  <si>
    <t>89 900</t>
  </si>
  <si>
    <t>МОНИТОР G3C  дисплей: 10,4 дюйма</t>
  </si>
  <si>
    <t>МОНИТОР G3C  дисплей: 10,4 дюйма (с поверкой)</t>
  </si>
  <si>
    <t>95 900</t>
  </si>
  <si>
    <t>МОНИТОР G3D  дисплей: 12,1 дюйма</t>
  </si>
  <si>
    <t>МОНИТОР G3D  дисплей: 12,1 дюйма (с поверкой)</t>
  </si>
  <si>
    <t>99 900</t>
  </si>
  <si>
    <t>ОПЕРАЦИОННЫЕ СТОЛЫ</t>
  </si>
  <si>
    <t>РЕНТГЕНОПРОЗРАЧНОЕ ЛОЖЕ</t>
  </si>
  <si>
    <t>СТОЛ ОПЕРАЦИОННЫЙ ET-I "Armed"</t>
  </si>
  <si>
    <t>319 000</t>
  </si>
  <si>
    <t>СТОЛ ОПЕРАЦИОННЫЙ ET-V "Armed"</t>
  </si>
  <si>
    <t>519 000</t>
  </si>
  <si>
    <t>МНОГОФУНКЦИОНАЛЬНЫЕ</t>
  </si>
  <si>
    <t>СТОЛ ОПЕРАЦИОННЫЙ ET-IV "Armed"</t>
  </si>
  <si>
    <t>207 000</t>
  </si>
  <si>
    <t>СВЕТИЛЬНИКИ ХИРУРГИЧЕСКИЕИ ПОТОЛОЧНЫЕ</t>
  </si>
  <si>
    <t>СВЕТОДИОДНЫЕ</t>
  </si>
  <si>
    <t>СВЕТИЛЬНИК «Armed» AR-SY320C LED</t>
  </si>
  <si>
    <t>243 900</t>
  </si>
  <si>
    <t>СВЕТИЛЬНИК «Armed» AR 700/500 LED</t>
  </si>
  <si>
    <t>576 900</t>
  </si>
  <si>
    <t>ГАЛОГЕНОВЫЕ</t>
  </si>
  <si>
    <t>СВЕТИЛЬНИК АРМЕД-ЕЛ700/500 (производство Россия)</t>
  </si>
  <si>
    <t>345 900</t>
  </si>
  <si>
    <t>СВЕТИЛЬНИКИ ХИРУРГИЧЕСКИЕИ ПЕРЕДВИЖНЫЕ</t>
  </si>
  <si>
    <t>СВЕТИЛЬНИК «Armed» AR-FS LED</t>
  </si>
  <si>
    <t>27 900</t>
  </si>
  <si>
    <t>19 900</t>
  </si>
  <si>
    <t>СВЕТИЛЬНИК АРМЕД-ЛД-2 ЛЕД (пр-во Россия)</t>
  </si>
  <si>
    <t>34 900</t>
  </si>
  <si>
    <t>СВЕТИЛЬНИК АРМЕД-734-ЛЕД (производство Россия)</t>
  </si>
  <si>
    <t>142 900</t>
  </si>
  <si>
    <t>СВЕТИЛЬНИК АРМЕД-Л734 (производство Россия)</t>
  </si>
  <si>
    <t>ПАРОВЫЕ СТЕРИЛИЗАТОРЫ</t>
  </si>
  <si>
    <t>СТЕРИЛИЗАТОР ПАРОВОЙ «Armed» DGT-8B</t>
  </si>
  <si>
    <t>123 900</t>
  </si>
  <si>
    <t>СТЕРИЛИЗАТОР ПАРОВОЙ «Armed» DGT-12B</t>
  </si>
  <si>
    <t>129 900</t>
  </si>
  <si>
    <t>СТЕРИЛИЗАТОР ПАРОВОЙ «Armed» DGT-18B</t>
  </si>
  <si>
    <t>134 900</t>
  </si>
  <si>
    <t>СТЕРИЛИЗАТОР ПАРОВОЙ «Armed» DGT-23B</t>
  </si>
  <si>
    <t>139 900</t>
  </si>
  <si>
    <t>ЦЕНТРИФУГИ</t>
  </si>
  <si>
    <t>ЦЕНТРИФУГА лабораторная модель LC-04В "Armed"</t>
  </si>
  <si>
    <t>ЦЕНТРИФУГА лабораторная модель LC-04A "Armed"</t>
  </si>
  <si>
    <t>29 900</t>
  </si>
  <si>
    <t>РЕФРИЖЕРАТОРНАЯ</t>
  </si>
  <si>
    <t>ЦЕНТРИФУГА LC-04F Floor рефрижераторная «Armed»</t>
  </si>
  <si>
    <t>ЦЕНТРИФУГА LC-06F рефрижераторная «Armed»</t>
  </si>
  <si>
    <t>489 000</t>
  </si>
  <si>
    <t>ЦЕНТРИФУГА LC-06F Floor рефрижераторная для крови 500ml х4 «Armed»</t>
  </si>
  <si>
    <t>579 000</t>
  </si>
  <si>
    <t>ДОЗАТОРЫ ПИПЕТОЧНЫЕ ЛАБОРАТОРНЫЕ</t>
  </si>
  <si>
    <t>APT - РЕГЛУИРУЕМЫЙ</t>
  </si>
  <si>
    <t>ДОЗАТОР ПИПЕТОЧНЫЙ APT "Armed" (с регулируемым объемом) (50)</t>
  </si>
  <si>
    <t>1 390</t>
  </si>
  <si>
    <t>ДОЗАТОР ПИПЕТОЧНЫЙ APT "Armed" (с регулируемым объемом) (100)</t>
  </si>
  <si>
    <t>ДОЗАТОР ПИПЕТОЧНЫЙ APT "Armed" (с регулируемым объемом) (1000)</t>
  </si>
  <si>
    <t>ZPT - ФИКСИРОВАННЫЙ ОБЪЁМ</t>
  </si>
  <si>
    <t>ДОЗАТОР ПИПЕТОЧНЫЙ ZPT "Armed" (с фиксированным объемом) (10)</t>
  </si>
  <si>
    <t>ДОЗАТОР ПИПЕТОЧНЫЙ ZPT "Armed" (с фиксированным объемом) (100)</t>
  </si>
  <si>
    <t>ДОЗАТОР ПИПЕТОЧНЫЙ ZPT "Armed" (с фиксированным объемом) (1000)</t>
  </si>
  <si>
    <t>ДОЗАТОР ПИПЕТОЧНЫЙ ZPT "Armed" (с фиксированным объемом) (200)</t>
  </si>
  <si>
    <t>ДОЗАТОР ПИПЕТОЧНЫЙ ZPT "Armed" (с фиксированным объемом) (25)</t>
  </si>
  <si>
    <t>ДОЗАТОР ПИПЕТОЧНЫЙ ZPT "Armed" (с фиксированным объемом) (5)</t>
  </si>
  <si>
    <t>ДОЗАТОР ПИПЕТОЧНЫЙ ZPT "Armed" (с фиксированным объемом) (50)</t>
  </si>
  <si>
    <t>ДОЗАТОР ПИПЕТОЧНЫЙ ZPT "Armed" (с фиксированным объемом) (500)</t>
  </si>
  <si>
    <t>ТОНОМЕТРЫ</t>
  </si>
  <si>
    <t>С МАНЖЕТОЙ  22-45 СМ</t>
  </si>
  <si>
    <t>ТОНОМЕТР YE610D "Armed" (манжета 22-45 см)</t>
  </si>
  <si>
    <t>ТОНОМЕТР YE610D "Armed" (с поверкой, манжета 22-45 см)</t>
  </si>
  <si>
    <t>ТОНОМЕТР YE660E "Armed"</t>
  </si>
  <si>
    <t>ТОНОМЕТР YE660E "Armed"  (с поверкой, манжета 22-45 см)</t>
  </si>
  <si>
    <t>3 290</t>
  </si>
  <si>
    <t>ТОНОМЕТР YE660B "Armed"</t>
  </si>
  <si>
    <t>2 090</t>
  </si>
  <si>
    <t>ТОНОМЕТР YE660B "Armed" (с поверкой)</t>
  </si>
  <si>
    <t>ТОНОМЕТР YE670A "Armed"</t>
  </si>
  <si>
    <t>ТОНОМЕТР YE680B "Armed"  (манжета 360 22-45 см)</t>
  </si>
  <si>
    <t>3 090</t>
  </si>
  <si>
    <t>ТОНОМЕТР YE660F "Armed"</t>
  </si>
  <si>
    <t>ТОНОМЕТР YE660F "Armed"  (с поверкой, манжета 22-45 см)</t>
  </si>
  <si>
    <t>3 390</t>
  </si>
  <si>
    <t>C МАНЖЕТОЙ 13.5-19.5 СМ НА ЗАПЯСТЬЕ</t>
  </si>
  <si>
    <t>ТОНОМЕТР YE8300N "Armed"</t>
  </si>
  <si>
    <t>СОПУТСТВУЮЩИЕ ТОВАРЫ</t>
  </si>
  <si>
    <t>МАНЖЕТА ДЛЯ ЭЛЕКТРОННОГО ТОНОМЕТРА CYU22-45</t>
  </si>
  <si>
    <t>ТЕРМОМЕТРЫ</t>
  </si>
  <si>
    <t>ТЕРМОМЕТР DT001 "Armed"</t>
  </si>
  <si>
    <t>ТЕРМОМЕТР DT008 "Armed"</t>
  </si>
  <si>
    <t>ТЕРМОМЕТР DT008 "Armed" (с поверкой)</t>
  </si>
  <si>
    <t>ОФТАЛЬМОЛОГИЧЕСКОЕ ОБОРУДОВАНИЕ</t>
  </si>
  <si>
    <t>НА 103 ЛИНЗЫ</t>
  </si>
  <si>
    <t>НАБОР ПРОБНЫХ ОЧКОВЫХ ЛИНЗ "ARMED" № 1 с оправой на 103 линз (металл без поверки)</t>
  </si>
  <si>
    <t>НАБОР ПРОБНЫХ ОЧКОВЫХ ЛИНЗ "ARMED" № 1 с оправой на 103 линз (металл с поверкой)</t>
  </si>
  <si>
    <t>НА 158 ЛИНЗЫ</t>
  </si>
  <si>
    <t>НАБОР ПРОБНЫХ ОЧКОВЫХ ЛИНЗ "ARMED" № 2 с оправой на 158 линз (металл без поверки)</t>
  </si>
  <si>
    <t>НАБОР ПРОБНЫХ ОЧКОВЫХ ЛИНЗ "ARMED" № 2 с оправой на 158 линз (металл с поверкой)</t>
  </si>
  <si>
    <t>32 900</t>
  </si>
  <si>
    <t>НА 232 ЛИНЗЫ</t>
  </si>
  <si>
    <t>НАБОР ПРОБНЫХ ОЧКОВЫХ ЛИНЗ "ARMED" № 3 с оправой на 232 линз (металл без поверки)</t>
  </si>
  <si>
    <t>54 900</t>
  </si>
  <si>
    <t>НАБОР ПРОБНЫХ ОЧКОВЫХ ЛИНЗ "ARMED" № 3 с оправой на 232 линз (металл с поверкой)</t>
  </si>
  <si>
    <t>НА 266 ЛИНЗЫ</t>
  </si>
  <si>
    <t>НАБОР ПРОБНЫХ ОЧКОВЫХ ЛИНЗ "ARMED" № 4 с оправой на 266 линз (металл без поверки)</t>
  </si>
  <si>
    <t>НАБОР ПРОБНЫХ ОЧКОВЫХ ЛИНЗ "ARMED" № 4 с оправой на 266 линз (металл с поверкой)</t>
  </si>
  <si>
    <t>МЕДИЦИНСКИЕ ФУНКЦИОНАЛЬНЫЕ КРОВАТИ</t>
  </si>
  <si>
    <t>МЕХАНИЧЕСКИЕ</t>
  </si>
  <si>
    <t>КРОВАТЬ МЕХАНИЧЕСКАЯ РС105-Б (пр-во Россия)</t>
  </si>
  <si>
    <t>38 500</t>
  </si>
  <si>
    <t>КРОВАТЬ МЕХАНИЧЕСКАЯ РС106-Б (пр-во Россия)</t>
  </si>
  <si>
    <t>ЭЛЕКТРИЧЕСКИЕ</t>
  </si>
  <si>
    <t>КРОВАТЬ ЭЛЕКТРИЧЕСКАЯ PC301 (пр-во Россия)</t>
  </si>
  <si>
    <t>МЕДИЦИНСКИЕ МАТРАСЫ ДЛЯ КРОВАТЕЙ</t>
  </si>
  <si>
    <t>МАТРАЦ ПРОТИВОПРОЛЕЖНЕВЫЙ "АРМЕД" М4С1 (Н) (В индивидуальной упаковке)</t>
  </si>
  <si>
    <t>5 890</t>
  </si>
  <si>
    <t>СТОЛ ПРИКРОВАТНЫЙ YU610 "Armed" (с рамой с порошковым покрытием)</t>
  </si>
  <si>
    <t>СТОЛ ПРИКРОВАТНЫЙ YU611 "Armed" (регулировка по высоте, поворотная столешница)</t>
  </si>
  <si>
    <t>5 490</t>
  </si>
  <si>
    <t>Профессиональное оборудование для медицинских учреждений - Армед</t>
  </si>
  <si>
    <t>КРЕСЛА-КОЛЯСКИ</t>
  </si>
  <si>
    <t>КОЛЯСКА KR 007 "Armed" (46 см, литые)</t>
  </si>
  <si>
    <t>КОЛЯСКА KR 007 "Armed" (46 см, пневма)</t>
  </si>
  <si>
    <t>КОЛЯСКА Н007-3 "Armed" (46см, литые)</t>
  </si>
  <si>
    <t>10 290</t>
  </si>
  <si>
    <t>КОЛЯСКА H007 "Armed" (43см, пневмо)</t>
  </si>
  <si>
    <t>12 490</t>
  </si>
  <si>
    <t>КОЛЯСКА H007 "Armed" (48см, пневмо)</t>
  </si>
  <si>
    <t>КОЛЯСКА H007 "Armed" (43см, литые)</t>
  </si>
  <si>
    <t>КОЛЯСКА H007 "Armed" (48см, литые)</t>
  </si>
  <si>
    <t>КОЛЯСКА H007 "Armed" (46см, пневмо)</t>
  </si>
  <si>
    <t>КОЛЯСКА H035 "Armed" (430мм, литые)</t>
  </si>
  <si>
    <t>16 490</t>
  </si>
  <si>
    <t>КОЛЯСКА H035 "Armed" (430мм, пневма)</t>
  </si>
  <si>
    <t>КОЛЯСКА H035 "Armed" (460мм, литые)</t>
  </si>
  <si>
    <t>КОЛЯСКА H035 "Armed" (460мм, пневма)</t>
  </si>
  <si>
    <t>КОЛЯСКА H035 "Armed" (485мм, литые)</t>
  </si>
  <si>
    <t>КОЛЯСКА H035 "Armed" (485мм, пневма)</t>
  </si>
  <si>
    <t>КОЛЯСКА H035 "Armed" (510мм, литые)</t>
  </si>
  <si>
    <t>КОЛЯСКА H035 "Armed" (510мм, пневма)</t>
  </si>
  <si>
    <t>КОЛЯСКА H002 "Armed" (510 мм, литые)</t>
  </si>
  <si>
    <t>КОЛЯСКА H002 "Armed" (565 мм, литые)</t>
  </si>
  <si>
    <t>МЕХАНИЧЕСКИЕ ОБЛЕГЧЕННЫЕ</t>
  </si>
  <si>
    <t>КОЛЯСКА KR 001 "Armed" (46 см, литые)</t>
  </si>
  <si>
    <t>13 190</t>
  </si>
  <si>
    <t>КОЛЯСКА KR 001 "Armed" (46 см, пневма)</t>
  </si>
  <si>
    <t>КОЛЯСКА H001-1 "Armed" (46 см, литые)</t>
  </si>
  <si>
    <t>КОЛЯСКА H001-1 "Armed" (46 см, пневма)</t>
  </si>
  <si>
    <t>КОЛЯСКА H001-1 "Armed" (43 см, литые)</t>
  </si>
  <si>
    <t>КОЛЯСКА H001-1 "Armed" (43 см, пневма)</t>
  </si>
  <si>
    <t>КОЛЯСКА H001-1 "Armed" (48 см, литые)</t>
  </si>
  <si>
    <t>КОЛЯСКА H001-1 "Armed" (48 см, пневма)</t>
  </si>
  <si>
    <t>КОЛЯСКА KR 4000-1 "Armed" (46см, литые/литые)</t>
  </si>
  <si>
    <t>КОЛЯСКА KR 4000-1 "Armed" (46см, пневмо/пневмо)</t>
  </si>
  <si>
    <t>КОЛЯСКА KR 4000-1 "Armed" (48см, литые/литые)</t>
  </si>
  <si>
    <t>КОЛЯСКА KR 4000-1 "Armed" (48см, пневмо/пневмо)</t>
  </si>
  <si>
    <t>КОЛЯСКА KR 4000-1 "Armed" (50см, литые/литые)</t>
  </si>
  <si>
    <t>КОЛЯСКА KR 4000-1 "Armed" (50см, пневмо/пневмо)</t>
  </si>
  <si>
    <t>КОЛЯСКА 4000-1 "Armed" (38см, литые/литые)</t>
  </si>
  <si>
    <t>КОЛЯСКА 4000-1 "Armed" (38см, пневмо/пневмо)</t>
  </si>
  <si>
    <t>КОЛЯСКА 4000-1 "Armed" (40см, литые/литые)</t>
  </si>
  <si>
    <t>КОЛЯСКА 4000-1 "Armed" (40см, пневмо/пневмо)</t>
  </si>
  <si>
    <t>КОЛЯСКА 4000-1 "Armed" (43см, литые/литые)</t>
  </si>
  <si>
    <t>КОЛЯСКА 4000-1 "Armed" (43см, пневмо/пневмо)</t>
  </si>
  <si>
    <t>КОЛЯСКА 4000-1 "Armed" (46см, литые/литые)</t>
  </si>
  <si>
    <t>КОЛЯСКА 4000-1 "Armed" (46см, пневмо/пневмо)</t>
  </si>
  <si>
    <t>КОЛЯСКА 4000-1 "Armed" (48см, литые/литые)</t>
  </si>
  <si>
    <t>КОЛЯСКА 4000-1 "Armed" (48см, пневмо/пневмо)</t>
  </si>
  <si>
    <t>КОЛЯСКА 4000-1 "Armed" (50см, литые/литые)</t>
  </si>
  <si>
    <t>КОЛЯСКА 4000-1 "Armed" (50см, пневмо/пневмо)</t>
  </si>
  <si>
    <t>КОЛЯСКА 5000 (пр-во Россия) (45, пневма)</t>
  </si>
  <si>
    <t>КОЛЯСКА 5000 (пр-во Россия) (45, литые)</t>
  </si>
  <si>
    <t>С ВЫСОКОЙ СПИНКОЙ</t>
  </si>
  <si>
    <t>КОЛЯСКА H008 "Armed" (465 мм, пневма)</t>
  </si>
  <si>
    <t>22 790</t>
  </si>
  <si>
    <t>КОЛЯСКА H008 "Armed" (46,5 см, литые)</t>
  </si>
  <si>
    <t>КОЛЯСКА H008 "Armed" (48,5 см, литые)</t>
  </si>
  <si>
    <t>КОЛЯСКА H008 "Armed" (48,5 см, пневмо)</t>
  </si>
  <si>
    <t>ДОЖДЕВИК для кресла-коляски</t>
  </si>
  <si>
    <t>ЧЕХОЛ для кресла-коляски</t>
  </si>
  <si>
    <t>КРЕСЛО-КАТАЛКИ</t>
  </si>
  <si>
    <t>КОЛЯСКА KR 2000 "Armed"</t>
  </si>
  <si>
    <t>8 790</t>
  </si>
  <si>
    <t>КОЛЯСКА KR 030С "Armed"</t>
  </si>
  <si>
    <t>10 190</t>
  </si>
  <si>
    <t>КРЕСЛА-КОЛЯСКИ ЭЛЕКТРИЧЕСКИЕ</t>
  </si>
  <si>
    <t>КРЕСЛО "Armed" JRWD1002 (420 мм, пневма)</t>
  </si>
  <si>
    <t>КРЕСЛО "Armed" JRWD602</t>
  </si>
  <si>
    <t>75 900</t>
  </si>
  <si>
    <t>КРЕСЛО-КОЛЯСКИ ДЦП</t>
  </si>
  <si>
    <t>ДЛЯ ДЕТЕЙ С ДЦП</t>
  </si>
  <si>
    <t>КОЛЯСКА "АРМЕД" ЭВИТА НЕО (черная рама, оранжевая ткань, пневма)</t>
  </si>
  <si>
    <t>КОЛЯСКА "АРМЕД" ЭВИТА НЕО (черная рама, оранжевая ткань, литая)</t>
  </si>
  <si>
    <t>КОЛЯСКА "АРМЕД" ЭВИТА НЕО (черная рама, зеленая ткань, пневма)</t>
  </si>
  <si>
    <t>КОЛЯСКА "АРМЕД" ЭВИТА НЕО (черная рама, зеленая ткань, литая)</t>
  </si>
  <si>
    <t>КОЛЯСКА "АРМЕД" ЭВИТА НЕО (черная рама, голубая ткань, пневма)</t>
  </si>
  <si>
    <t>КОЛЯСКА "АРМЕД" ЭВИТА НЕО (черная рама, голубая ткань, литая)</t>
  </si>
  <si>
    <t>КОЛЯСКА "АРМЕД" ЭВИТА НЕО (белая рама, голубая ткань, пневма)</t>
  </si>
  <si>
    <t>81 900</t>
  </si>
  <si>
    <t>ДЛЯ ВЗРОСЛЫХ С ДЦП</t>
  </si>
  <si>
    <t>КОЛЯСКА 4000 "Armed" (38см, литые/литые)</t>
  </si>
  <si>
    <t>84 900</t>
  </si>
  <si>
    <t>КОЛЯСКА 4000 "Armed" (38см, пневмо/пневмо)</t>
  </si>
  <si>
    <t>КОЛЯСКА 4000 "Armed" (40см, литые/литые)</t>
  </si>
  <si>
    <t>КОЛЯСКА 4000 "Armed" (40см, пневмо/пневмо)</t>
  </si>
  <si>
    <t>КОЛЯСКА 4000 "Armed" (43см, литые/литые)</t>
  </si>
  <si>
    <t>КОЛЯСКА 4000 "Armed" (43см, пневмо/пневмо)</t>
  </si>
  <si>
    <t>КОЛЯСКА 4000 "Armed" (46см, литые/литые)</t>
  </si>
  <si>
    <t>КОЛЯСКА 4000 "Armed" (46см, пневмо/пневмо)</t>
  </si>
  <si>
    <t>КОЛЯСКА 4000 "Armed" (48см, литые/литые)</t>
  </si>
  <si>
    <t>КОЛЯСКА 4000 "Armed" (48см, пневмо/пневмо)</t>
  </si>
  <si>
    <t>КОЛЯСКА 4000 "Armed" (50см, литые/литые)</t>
  </si>
  <si>
    <t>КОЛЯСКА 4000 "Armed" (50см, пневмо/пневмо)</t>
  </si>
  <si>
    <t>КРЕСЛА С САНИТАРНЫМ ОСНАЩЕНИЕМ</t>
  </si>
  <si>
    <t>БЕЗ КОЛЕС</t>
  </si>
  <si>
    <t>КРЕСЛО-ТУАЛЕТ KR813K "Armed"</t>
  </si>
  <si>
    <t>КРЕСЛО-ТУАЛЕТ KR811 "Armed"</t>
  </si>
  <si>
    <t>3 490</t>
  </si>
  <si>
    <t>КРЕСЛО-ТУАЛЕТ 027 "АРМЕД" (производство РФ)</t>
  </si>
  <si>
    <t>4 590</t>
  </si>
  <si>
    <t>С КОЛЕСАМИ</t>
  </si>
  <si>
    <t>КРЕСЛО-ТУАЛЕТ KR696 "Armed"</t>
  </si>
  <si>
    <t>КОЛЯСКА KR 009В "Armed"</t>
  </si>
  <si>
    <t>8 190</t>
  </si>
  <si>
    <t>КОЛЯСКА KR 011А "Armed"</t>
  </si>
  <si>
    <t>ДЛЯ ПОЛЬЗОВАТЕЛЕЙ С ДЦП</t>
  </si>
  <si>
    <t>КОЛЯСКА Н009В-1 "Armed" (400 мм)</t>
  </si>
  <si>
    <t>56 900</t>
  </si>
  <si>
    <t>КОЛЯСКА Н009В-1 "Armed" (440 мм)</t>
  </si>
  <si>
    <t>КОЛЯСКА Н009В-1 "Armed" (460 мм)</t>
  </si>
  <si>
    <t>КОЛЯСКА Н009В-1 "Armed" (480 мм)</t>
  </si>
  <si>
    <t>ХОДУНКИ</t>
  </si>
  <si>
    <t>ХОДУНКИ KR913L "Armed"</t>
  </si>
  <si>
    <t>ХОДУНКИ KR913K "Armed"</t>
  </si>
  <si>
    <t>ДВУХУРОВНЕВЫЕ</t>
  </si>
  <si>
    <t>ХОДУНКИ KR9632L "Armed"</t>
  </si>
  <si>
    <t>ХОДУНКИ KR760K "Armed"</t>
  </si>
  <si>
    <t>ХОДУНКИ KR912L "Armed"</t>
  </si>
  <si>
    <t>ХОДУНКИ KR966LH "Armed"</t>
  </si>
  <si>
    <t>8 990</t>
  </si>
  <si>
    <t>ХОДУНКИ KR9862LH "Armed"</t>
  </si>
  <si>
    <t>ТРОСТИ</t>
  </si>
  <si>
    <t>ТРОСТЬ KR929 "Armed" (с УПС)</t>
  </si>
  <si>
    <t>КОСТЫЛИ</t>
  </si>
  <si>
    <t>ПОДМЫШЕЧНЫЙ</t>
  </si>
  <si>
    <t>КОСТЫЛИ KR925L "Armed" (M, с УПС)</t>
  </si>
  <si>
    <t>ЛОКТЕВОЙ</t>
  </si>
  <si>
    <t>КОСТЫЛИ KR937L "Armed" с УПС</t>
  </si>
  <si>
    <t>ПРОТИВОПРОЛЕЖНЕВЫЕ СИСТЕМЫ</t>
  </si>
  <si>
    <t>ЯЧЕИСТЫЕ</t>
  </si>
  <si>
    <t>МАТРАС ПРОТИВОПРОЛЕЖНЕВЫЙ ЯЧЕИСТЫЙ  без функции статик</t>
  </si>
  <si>
    <t>МАТРАС ПРОТИВОПРОЛЕЖНЕВЫЙ "Armed" DGC001-1 ячеистый без статика (компрессор тип G)</t>
  </si>
  <si>
    <t>2 850</t>
  </si>
  <si>
    <t>МАТРАС ПРОТИВОПРОЛЕЖНЕВЫЙ "Armed" DGC001-1 ячеистый со статиком (компрессор тип A)</t>
  </si>
  <si>
    <t>3 790</t>
  </si>
  <si>
    <t>ТРУБЧАТЫЕ</t>
  </si>
  <si>
    <t>МАТРАС ПРОТИВОПРОЛЕЖНЕВЫЙ "Armed" DGC001-2 трубчатый без статика (компрессор тип G)</t>
  </si>
  <si>
    <t>7 790</t>
  </si>
  <si>
    <t>МАТРАС ПРОТИВОПРОЛЕЖНЕВЫЙ "Armed" DGC001-2 трубчатый со статиком (компрессор тип A)</t>
  </si>
  <si>
    <t>9 290</t>
  </si>
  <si>
    <t>ПРОТИВОПРОЛЕЖНЕВЫЕ ПОДУШКИ</t>
  </si>
  <si>
    <t>ПОДУШКА ПРОТИВОПРОЛЕЖНЕВАЯ CQD-P "Armed"        воздушная</t>
  </si>
  <si>
    <t>ВЕЛОТРЕНАЖЕРЫ</t>
  </si>
  <si>
    <t>ВЕЛОТРЕНАЖЕР "Armed" HJ-088A</t>
  </si>
  <si>
    <t>ВЕЛОТРЕНАЖЕР "Armed" BYS-088B</t>
  </si>
  <si>
    <t>ВЕЛОТРЕНАЖЕР "Armed" HJ-001</t>
  </si>
  <si>
    <t>ИЗМЕНЕНИЯ В ПРАЙС-ЛИСТ №4</t>
  </si>
  <si>
    <r>
      <rPr>
        <b/>
        <sz val="10"/>
        <rFont val="Calibri"/>
        <family val="2"/>
        <charset val="204"/>
        <scheme val="minor"/>
      </rPr>
      <t xml:space="preserve"> ООО "ОПОРА"        </t>
    </r>
    <r>
      <rPr>
        <sz val="10"/>
        <rFont val="Calibri"/>
        <family val="2"/>
        <charset val="204"/>
        <scheme val="minor"/>
      </rPr>
      <t xml:space="preserve"> </t>
    </r>
    <r>
      <rPr>
        <b/>
        <sz val="10"/>
        <color rgb="FF0070C0"/>
        <rFont val="Calibri"/>
        <family val="2"/>
        <charset val="204"/>
        <scheme val="minor"/>
      </rPr>
      <t xml:space="preserve">https://www.armed.ru/  </t>
    </r>
    <r>
      <rPr>
        <sz val="10"/>
        <rFont val="Calibri"/>
        <family val="2"/>
        <charset val="204"/>
        <scheme val="minor"/>
      </rPr>
      <t xml:space="preserve">                      Тел.:+7 (495) 636-28-25                                E-mail: sales@armed.ru   </t>
    </r>
  </si>
  <si>
    <t>▼</t>
  </si>
  <si>
    <t>Понижение цены</t>
  </si>
  <si>
    <t>▲</t>
  </si>
  <si>
    <t>Повышение цены</t>
  </si>
  <si>
    <t xml:space="preserve">NEW </t>
  </si>
  <si>
    <t>Новинка</t>
  </si>
  <si>
    <t>ОПТОВАЯ ЦЕНА (₽)</t>
  </si>
  <si>
    <t>НОВАЯ ОПТОВАЯ ЦЕНА (₽)</t>
  </si>
  <si>
    <t>ОГРАНИЧЕНИЯ                                 КОЛ-ВО  (ШТ)</t>
  </si>
  <si>
    <t>ЦЕНТРИФУГА LC-06F рефрижираторная «Armed»</t>
  </si>
  <si>
    <t xml:space="preserve"> - </t>
  </si>
  <si>
    <t>ЦЕНТРИФУГА LC-06F Floor рефрижираторная для крови 500ml х4 «Armed»</t>
  </si>
  <si>
    <t>Специальная цена - 6900</t>
  </si>
  <si>
    <t>СКИДКА</t>
  </si>
  <si>
    <r>
      <t xml:space="preserve">На все без исключения модели </t>
    </r>
    <r>
      <rPr>
        <b/>
        <sz val="10"/>
        <color rgb="FFFF0000"/>
        <rFont val="Calibri"/>
        <family val="2"/>
        <charset val="204"/>
      </rPr>
      <t>Тонометров  Армед</t>
    </r>
    <r>
      <rPr>
        <sz val="10"/>
        <color rgb="FF262626"/>
        <rFont val="Calibri"/>
        <family val="2"/>
        <charset val="204"/>
      </rPr>
      <t xml:space="preserve"> у нас сейчас действует дополнительная скидка в размере - 10%</t>
    </r>
  </si>
  <si>
    <t>500 шт</t>
  </si>
  <si>
    <t>300 шт</t>
  </si>
  <si>
    <t>200 шт</t>
  </si>
  <si>
    <t>150 шт</t>
  </si>
  <si>
    <t>ЦЕНТРИФУГА LC-04F Floor рефрижираторная «Armed»</t>
  </si>
  <si>
    <t>ИЗМЕНЕНИЯ</t>
  </si>
  <si>
    <t>РЕЦИРКУЛЯТОР 2-130 ПТС "Armed" (пластик с таймером)</t>
  </si>
  <si>
    <t>МАТРАС ПРОТИВОПРОЛЕЖНЕВЫЙ ЯЧЕИСТЫЙ без функции статик</t>
  </si>
  <si>
    <t xml:space="preserve">КОЛЯСКА Н007-3 "Armed"   </t>
  </si>
  <si>
    <r>
      <t xml:space="preserve">КОЛЯСКА H007 "Armed"  </t>
    </r>
    <r>
      <rPr>
        <sz val="9"/>
        <color rgb="FFFF0000"/>
        <rFont val="Calibri"/>
        <family val="2"/>
        <charset val="204"/>
        <scheme val="minor"/>
      </rPr>
      <t xml:space="preserve"> </t>
    </r>
  </si>
  <si>
    <t xml:space="preserve">КОЛЯСКА KR 4000-1 "Armed" </t>
  </si>
  <si>
    <t xml:space="preserve">КОЛЯСКА 4000-1 "Armed" </t>
  </si>
  <si>
    <t>НОМЕНКЛАТУРА ВЫВЕДЕНА</t>
  </si>
  <si>
    <t xml:space="preserve"> ТОНОМЕТР YE655A "Armed"</t>
  </si>
  <si>
    <t xml:space="preserve"> КРЕСЛО-ТУАЛЕТ KR813 "Armed"</t>
  </si>
  <si>
    <r>
      <rPr>
        <b/>
        <sz val="10"/>
        <color rgb="FF1155CC"/>
        <rFont val="&quot;Calibri, sans-serif&quot;"/>
      </rPr>
      <t>www.armed.ru</t>
    </r>
  </si>
  <si>
    <t>7 590</t>
  </si>
  <si>
    <t>11 700</t>
  </si>
  <si>
    <t>10 шт</t>
  </si>
  <si>
    <t xml:space="preserve">При заказе от 10 шт цена - 1690 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</si>
</sst>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778A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7"/>
      <color rgb="FFF2F2F2"/>
      <name val="Calibri"/>
      <family val="2"/>
      <charset val="204"/>
    </font>
    <font>
      <b/>
      <sz val="8"/>
      <color rgb="FFF2F2F2"/>
      <name val="Calibri"/>
      <family val="2"/>
      <charset val="204"/>
    </font>
    <font>
      <sz val="10"/>
      <name val="Arial"/>
      <family val="2"/>
      <charset val="204"/>
    </font>
    <font>
      <b/>
      <sz val="14"/>
      <color rgb="FF262626"/>
      <name val="Calibri"/>
      <family val="2"/>
      <charset val="204"/>
    </font>
    <font>
      <b/>
      <sz val="12"/>
      <color rgb="FF262626"/>
      <name val="Calibri"/>
      <family val="2"/>
      <charset val="204"/>
    </font>
    <font>
      <b/>
      <sz val="10"/>
      <color rgb="FF262626"/>
      <name val="Calibri"/>
      <family val="2"/>
      <charset val="204"/>
    </font>
    <font>
      <sz val="8"/>
      <name val="Calibri"/>
      <family val="2"/>
      <charset val="204"/>
    </font>
    <font>
      <b/>
      <sz val="8"/>
      <color rgb="FF262626"/>
      <name val="Calibri"/>
      <family val="2"/>
      <charset val="204"/>
    </font>
    <font>
      <b/>
      <sz val="8"/>
      <color rgb="FF000000"/>
      <name val="Calibri"/>
      <family val="2"/>
      <charset val="204"/>
      <scheme val="minor"/>
    </font>
    <font>
      <b/>
      <sz val="8"/>
      <color rgb="FF936235"/>
      <name val="Calibri"/>
      <family val="2"/>
      <charset val="204"/>
    </font>
    <font>
      <b/>
      <sz val="8"/>
      <color rgb="FF963634"/>
      <name val="Calibri"/>
      <family val="2"/>
      <charset val="204"/>
    </font>
    <font>
      <b/>
      <sz val="14"/>
      <name val="Calibri"/>
      <family val="2"/>
      <charset val="204"/>
    </font>
    <font>
      <u/>
      <sz val="8"/>
      <color theme="10"/>
      <name val="Calibri"/>
      <family val="2"/>
      <charset val="204"/>
    </font>
    <font>
      <sz val="8"/>
      <color rgb="FF333333"/>
      <name val="Calibri"/>
      <family val="2"/>
      <charset val="204"/>
    </font>
    <font>
      <b/>
      <sz val="12"/>
      <color rgb="FF862D59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9"/>
      <name val="Calibri"/>
      <family val="2"/>
      <charset val="204"/>
    </font>
    <font>
      <sz val="9"/>
      <name val="Calibri"/>
      <family val="2"/>
      <charset val="204"/>
    </font>
    <font>
      <b/>
      <sz val="14"/>
      <color rgb="FF050000"/>
      <name val="Calibri"/>
      <family val="2"/>
      <charset val="204"/>
    </font>
    <font>
      <sz val="8"/>
      <color theme="10"/>
      <name val="Calibri"/>
      <family val="2"/>
      <charset val="204"/>
    </font>
    <font>
      <b/>
      <sz val="12"/>
      <color rgb="FF050000"/>
      <name val="Calibri"/>
      <family val="2"/>
      <charset val="204"/>
    </font>
    <font>
      <b/>
      <sz val="10"/>
      <color rgb="FF05000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6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rgb="FF00B05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color rgb="FFF2F2F2"/>
      <name val="Calibri"/>
      <family val="2"/>
      <charset val="204"/>
      <scheme val="minor"/>
    </font>
    <font>
      <b/>
      <sz val="10"/>
      <color rgb="FFF2F2F2"/>
      <name val="Calibri"/>
      <family val="2"/>
      <charset val="204"/>
    </font>
    <font>
      <sz val="12"/>
      <color rgb="FF262626"/>
      <name val="Calibri"/>
      <family val="2"/>
      <charset val="204"/>
    </font>
    <font>
      <sz val="10"/>
      <color rgb="FF0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theme="1"/>
      <name val="Arial"/>
      <family val="2"/>
      <charset val="204"/>
    </font>
    <font>
      <i/>
      <sz val="10"/>
      <name val="Calibri"/>
      <family val="2"/>
      <charset val="204"/>
      <scheme val="minor"/>
    </font>
    <font>
      <sz val="10"/>
      <color rgb="FF262626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1"/>
      <color rgb="FF00FF00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0"/>
      <name val="Calibri"/>
      <family val="2"/>
      <charset val="204"/>
    </font>
    <font>
      <b/>
      <sz val="10"/>
      <color rgb="FF0000FF"/>
      <name val="&quot;Calibri"/>
      <charset val="204"/>
    </font>
    <font>
      <b/>
      <sz val="10"/>
      <color rgb="FF1155CC"/>
      <name val="&quot;Calibri, sans-serif&quot;"/>
    </font>
    <font>
      <sz val="11"/>
      <color rgb="FFFF0000"/>
      <name val="Calibri"/>
      <family val="2"/>
      <charset val="204"/>
    </font>
    <font>
      <sz val="12"/>
      <color rgb="FF00FF00"/>
      <name val="Calibri"/>
      <family val="2"/>
      <charset val="204"/>
    </font>
    <font>
      <sz val="8"/>
      <name val="Calibri"/>
      <family val="2"/>
      <scheme val="minor"/>
    </font>
    <font>
      <b/>
      <sz val="11"/>
      <color rgb="FF0070C0"/>
      <name val="Calibri"/>
      <family val="2"/>
      <charset val="204"/>
    </font>
    <font>
      <b/>
      <sz val="11"/>
      <color rgb="FF0070C0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6F6"/>
        <bgColor auto="1"/>
      </patternFill>
    </fill>
    <fill>
      <patternFill patternType="solid">
        <fgColor rgb="FFC00000"/>
        <bgColor auto="1"/>
      </patternFill>
    </fill>
    <fill>
      <patternFill patternType="solid">
        <fgColor rgb="FFD58000"/>
        <bgColor auto="1"/>
      </patternFill>
    </fill>
    <fill>
      <patternFill patternType="solid">
        <fgColor rgb="FFC00000"/>
        <bgColor rgb="FFFFFFFF"/>
      </patternFill>
    </fill>
    <fill>
      <patternFill patternType="solid">
        <fgColor rgb="FFDCDCDC"/>
        <bgColor auto="1"/>
      </patternFill>
    </fill>
    <fill>
      <patternFill patternType="solid">
        <fgColor rgb="FFF2F2F2"/>
        <bgColor auto="1"/>
      </patternFill>
    </fill>
    <fill>
      <patternFill patternType="solid">
        <fgColor rgb="FFBFCCD4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D13105"/>
        <bgColor indexed="64"/>
      </patternFill>
    </fill>
    <fill>
      <patternFill patternType="solid">
        <fgColor rgb="FFD0DFE8"/>
        <bgColor rgb="FFD0DFE8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0DFE8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9EAD3"/>
      </patternFill>
    </fill>
    <fill>
      <patternFill patternType="solid">
        <fgColor theme="0" tint="-0.34998626667073579"/>
        <bgColor rgb="FFFFFFFF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5A5A5"/>
      </left>
      <right style="medium">
        <color rgb="FFA5A5A5"/>
      </right>
      <top style="thin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theme="0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</cellStyleXfs>
  <cellXfs count="227">
    <xf numFmtId="0" fontId="0" fillId="0" borderId="0" xfId="0"/>
    <xf numFmtId="0" fontId="2" fillId="0" borderId="0" xfId="2" applyAlignment="1">
      <alignment horizontal="left"/>
    </xf>
    <xf numFmtId="0" fontId="8" fillId="5" borderId="9" xfId="2" applyFont="1" applyFill="1" applyBorder="1" applyAlignment="1">
      <alignment horizontal="left" vertical="center" wrapText="1"/>
    </xf>
    <xf numFmtId="0" fontId="9" fillId="0" borderId="0" xfId="2" applyFont="1" applyAlignment="1">
      <alignment horizontal="left"/>
    </xf>
    <xf numFmtId="0" fontId="13" fillId="0" borderId="14" xfId="2" applyFont="1" applyBorder="1" applyAlignment="1">
      <alignment horizontal="center" vertical="center"/>
    </xf>
    <xf numFmtId="0" fontId="2" fillId="0" borderId="0" xfId="2"/>
    <xf numFmtId="0" fontId="13" fillId="2" borderId="0" xfId="2" applyFont="1" applyFill="1" applyAlignment="1">
      <alignment horizontal="left"/>
    </xf>
    <xf numFmtId="0" fontId="16" fillId="2" borderId="0" xfId="2" applyFont="1" applyFill="1" applyAlignment="1">
      <alignment horizontal="left"/>
    </xf>
    <xf numFmtId="0" fontId="17" fillId="2" borderId="0" xfId="2" applyFont="1" applyFill="1" applyAlignment="1">
      <alignment horizontal="right" vertical="center"/>
    </xf>
    <xf numFmtId="0" fontId="13" fillId="0" borderId="0" xfId="2" applyFont="1" applyAlignment="1">
      <alignment horizontal="left"/>
    </xf>
    <xf numFmtId="0" fontId="18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right"/>
    </xf>
    <xf numFmtId="0" fontId="13" fillId="2" borderId="0" xfId="2" applyFont="1" applyFill="1" applyAlignment="1">
      <alignment horizontal="right" vertical="center"/>
    </xf>
    <xf numFmtId="0" fontId="13" fillId="2" borderId="0" xfId="2" applyFont="1" applyFill="1" applyAlignment="1">
      <alignment horizontal="center"/>
    </xf>
    <xf numFmtId="0" fontId="20" fillId="2" borderId="0" xfId="2" applyFont="1" applyFill="1" applyAlignment="1">
      <alignment horizontal="right" vertical="center"/>
    </xf>
    <xf numFmtId="0" fontId="22" fillId="0" borderId="0" xfId="2" applyFont="1" applyAlignment="1">
      <alignment horizontal="left"/>
    </xf>
    <xf numFmtId="0" fontId="13" fillId="2" borderId="0" xfId="2" applyFont="1" applyFill="1" applyAlignment="1">
      <alignment horizontal="left" indent="1"/>
    </xf>
    <xf numFmtId="0" fontId="18" fillId="2" borderId="0" xfId="2" applyFont="1" applyFill="1" applyAlignment="1">
      <alignment horizontal="left" vertical="center" indent="1"/>
    </xf>
    <xf numFmtId="0" fontId="20" fillId="2" borderId="0" xfId="2" applyFont="1" applyFill="1" applyAlignment="1">
      <alignment horizontal="left" vertical="center" indent="1"/>
    </xf>
    <xf numFmtId="0" fontId="13" fillId="0" borderId="0" xfId="2" applyFont="1" applyAlignment="1">
      <alignment horizontal="left" indent="1"/>
    </xf>
    <xf numFmtId="0" fontId="2" fillId="0" borderId="0" xfId="2" applyAlignment="1">
      <alignment horizontal="left" indent="1"/>
    </xf>
    <xf numFmtId="2" fontId="33" fillId="12" borderId="20" xfId="4" applyNumberFormat="1" applyFont="1" applyFill="1" applyBorder="1" applyAlignment="1">
      <alignment horizontal="right" vertical="center" wrapText="1"/>
    </xf>
    <xf numFmtId="2" fontId="36" fillId="0" borderId="0" xfId="4" applyNumberFormat="1" applyFont="1" applyAlignment="1">
      <alignment horizontal="left" vertical="center"/>
    </xf>
    <xf numFmtId="2" fontId="33" fillId="12" borderId="0" xfId="4" applyNumberFormat="1" applyFont="1" applyFill="1" applyAlignment="1">
      <alignment horizontal="right" vertical="center" wrapText="1"/>
    </xf>
    <xf numFmtId="2" fontId="36" fillId="0" borderId="0" xfId="4" applyNumberFormat="1" applyFont="1" applyAlignment="1">
      <alignment vertical="center"/>
    </xf>
    <xf numFmtId="2" fontId="36" fillId="0" borderId="0" xfId="5" applyNumberFormat="1" applyFont="1" applyAlignment="1">
      <alignment vertical="center"/>
    </xf>
    <xf numFmtId="2" fontId="33" fillId="12" borderId="25" xfId="4" applyNumberFormat="1" applyFont="1" applyFill="1" applyBorder="1" applyAlignment="1">
      <alignment horizontal="right" vertical="center" wrapText="1"/>
    </xf>
    <xf numFmtId="0" fontId="42" fillId="11" borderId="13" xfId="0" applyFont="1" applyFill="1" applyBorder="1" applyAlignment="1">
      <alignment horizontal="center" vertical="center"/>
    </xf>
    <xf numFmtId="9" fontId="25" fillId="11" borderId="13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/>
    </xf>
    <xf numFmtId="9" fontId="25" fillId="19" borderId="13" xfId="0" applyNumberFormat="1" applyFont="1" applyFill="1" applyBorder="1" applyAlignment="1">
      <alignment horizontal="center" vertical="center"/>
    </xf>
    <xf numFmtId="9" fontId="25" fillId="2" borderId="13" xfId="0" applyNumberFormat="1" applyFont="1" applyFill="1" applyBorder="1" applyAlignment="1">
      <alignment horizontal="center" vertical="center"/>
    </xf>
    <xf numFmtId="1" fontId="31" fillId="0" borderId="0" xfId="4" applyNumberFormat="1" applyFont="1" applyAlignment="1">
      <alignment horizontal="center" vertical="center"/>
    </xf>
    <xf numFmtId="2" fontId="36" fillId="0" borderId="40" xfId="4" applyNumberFormat="1" applyFont="1" applyBorder="1" applyAlignment="1">
      <alignment horizontal="left" vertical="center" indent="1"/>
    </xf>
    <xf numFmtId="2" fontId="36" fillId="0" borderId="40" xfId="4" applyNumberFormat="1" applyFont="1" applyBorder="1" applyAlignment="1">
      <alignment horizontal="left" vertical="center"/>
    </xf>
    <xf numFmtId="9" fontId="36" fillId="0" borderId="40" xfId="4" applyNumberFormat="1" applyFont="1" applyBorder="1" applyAlignment="1">
      <alignment horizontal="center" vertical="center"/>
    </xf>
    <xf numFmtId="9" fontId="50" fillId="0" borderId="40" xfId="4" applyNumberFormat="1" applyFont="1" applyBorder="1" applyAlignment="1">
      <alignment horizontal="center" vertical="center"/>
    </xf>
    <xf numFmtId="10" fontId="36" fillId="0" borderId="40" xfId="4" applyNumberFormat="1" applyFont="1" applyBorder="1" applyAlignment="1">
      <alignment horizontal="center" vertical="center"/>
    </xf>
    <xf numFmtId="1" fontId="31" fillId="0" borderId="41" xfId="4" applyNumberFormat="1" applyFont="1" applyBorder="1" applyAlignment="1">
      <alignment horizontal="center" vertical="center"/>
    </xf>
    <xf numFmtId="9" fontId="36" fillId="0" borderId="0" xfId="4" applyNumberFormat="1" applyFont="1" applyAlignment="1">
      <alignment horizontal="center" vertical="center"/>
    </xf>
    <xf numFmtId="9" fontId="50" fillId="0" borderId="0" xfId="4" applyNumberFormat="1" applyFont="1" applyAlignment="1">
      <alignment horizontal="center" vertical="center"/>
    </xf>
    <xf numFmtId="10" fontId="36" fillId="0" borderId="0" xfId="4" applyNumberFormat="1" applyFont="1" applyAlignment="1">
      <alignment horizontal="center" vertical="center"/>
    </xf>
    <xf numFmtId="2" fontId="36" fillId="0" borderId="0" xfId="4" applyNumberFormat="1" applyFont="1" applyAlignment="1">
      <alignment horizontal="left" vertical="center" indent="1"/>
    </xf>
    <xf numFmtId="0" fontId="54" fillId="2" borderId="13" xfId="0" applyFont="1" applyFill="1" applyBorder="1" applyAlignment="1">
      <alignment horizontal="center" vertical="center"/>
    </xf>
    <xf numFmtId="0" fontId="48" fillId="2" borderId="13" xfId="0" applyFont="1" applyFill="1" applyBorder="1" applyAlignment="1">
      <alignment horizontal="center" vertical="center"/>
    </xf>
    <xf numFmtId="0" fontId="55" fillId="20" borderId="13" xfId="0" applyFont="1" applyFill="1" applyBorder="1" applyAlignment="1">
      <alignment horizontal="center" vertical="center"/>
    </xf>
    <xf numFmtId="0" fontId="55" fillId="11" borderId="13" xfId="0" applyFont="1" applyFill="1" applyBorder="1" applyAlignment="1">
      <alignment horizontal="center" vertical="center"/>
    </xf>
    <xf numFmtId="0" fontId="13" fillId="2" borderId="0" xfId="2" applyFont="1" applyFill="1" applyAlignment="1">
      <alignment horizontal="left"/>
    </xf>
    <xf numFmtId="0" fontId="13" fillId="2" borderId="0" xfId="2" applyFont="1" applyFill="1" applyAlignment="1">
      <alignment horizontal="left" indent="1"/>
    </xf>
    <xf numFmtId="0" fontId="19" fillId="2" borderId="0" xfId="3" applyFont="1" applyFill="1" applyAlignment="1">
      <alignment horizontal="right"/>
    </xf>
    <xf numFmtId="0" fontId="13" fillId="2" borderId="0" xfId="2" applyFont="1" applyFill="1" applyAlignment="1">
      <alignment horizontal="right"/>
    </xf>
    <xf numFmtId="0" fontId="4" fillId="2" borderId="0" xfId="2" applyFont="1" applyFill="1" applyAlignment="1">
      <alignment horizontal="right"/>
    </xf>
    <xf numFmtId="0" fontId="18" fillId="2" borderId="0" xfId="2" applyFont="1" applyFill="1" applyAlignment="1">
      <alignment horizontal="center" vertical="center"/>
    </xf>
    <xf numFmtId="0" fontId="7" fillId="4" borderId="8" xfId="2" applyFont="1" applyFill="1" applyBorder="1" applyAlignment="1">
      <alignment horizontal="left" vertical="center" wrapText="1"/>
    </xf>
    <xf numFmtId="0" fontId="7" fillId="4" borderId="8" xfId="2" applyFont="1" applyFill="1" applyBorder="1" applyAlignment="1">
      <alignment horizontal="left" vertical="center" indent="1"/>
    </xf>
    <xf numFmtId="0" fontId="7" fillId="4" borderId="8" xfId="2" applyFont="1" applyFill="1" applyBorder="1" applyAlignment="1">
      <alignment horizontal="left" vertical="center"/>
    </xf>
    <xf numFmtId="0" fontId="7" fillId="4" borderId="10" xfId="2" applyFont="1" applyFill="1" applyBorder="1" applyAlignment="1">
      <alignment horizontal="center" vertical="center" wrapText="1"/>
    </xf>
    <xf numFmtId="0" fontId="7" fillId="6" borderId="8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21" fillId="2" borderId="0" xfId="2" applyFont="1" applyFill="1" applyAlignment="1">
      <alignment horizontal="left" vertical="center" wrapText="1" indent="1"/>
    </xf>
    <xf numFmtId="0" fontId="5" fillId="3" borderId="7" xfId="2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13" fillId="2" borderId="0" xfId="2" applyFont="1" applyFill="1" applyAlignment="1">
      <alignment horizontal="left" vertical="center" indent="1"/>
    </xf>
    <xf numFmtId="0" fontId="13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right" vertical="top"/>
    </xf>
    <xf numFmtId="0" fontId="15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 indent="1"/>
    </xf>
    <xf numFmtId="0" fontId="4" fillId="0" borderId="0" xfId="2" applyFont="1" applyAlignment="1">
      <alignment horizontal="left" vertical="center" wrapText="1" indent="1"/>
    </xf>
    <xf numFmtId="0" fontId="4" fillId="0" borderId="3" xfId="2" applyFont="1" applyBorder="1" applyAlignment="1">
      <alignment horizontal="left" vertical="center" wrapText="1" indent="1"/>
    </xf>
    <xf numFmtId="0" fontId="4" fillId="0" borderId="5" xfId="2" applyFont="1" applyBorder="1" applyAlignment="1">
      <alignment horizontal="left" vertical="center" wrapText="1" indent="1"/>
    </xf>
    <xf numFmtId="0" fontId="4" fillId="0" borderId="6" xfId="2" applyFont="1" applyBorder="1" applyAlignment="1">
      <alignment horizontal="left" vertical="center" wrapText="1" indent="1"/>
    </xf>
    <xf numFmtId="0" fontId="15" fillId="0" borderId="1" xfId="1" applyFont="1" applyBorder="1" applyAlignment="1">
      <alignment horizontal="left" vertical="center" wrapText="1" indent="1"/>
    </xf>
    <xf numFmtId="0" fontId="4" fillId="0" borderId="2" xfId="2" applyFont="1" applyBorder="1" applyAlignment="1">
      <alignment horizontal="left" vertical="center" wrapText="1" indent="1"/>
    </xf>
    <xf numFmtId="0" fontId="4" fillId="0" borderId="4" xfId="2" applyFont="1" applyBorder="1" applyAlignment="1">
      <alignment horizontal="left" vertical="center" wrapText="1" indent="1"/>
    </xf>
    <xf numFmtId="0" fontId="13" fillId="0" borderId="16" xfId="2" applyFont="1" applyBorder="1" applyAlignment="1">
      <alignment horizontal="center" vertical="center"/>
    </xf>
    <xf numFmtId="0" fontId="13" fillId="0" borderId="13" xfId="2" applyNumberFormat="1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left" vertical="center" wrapText="1" indent="1"/>
    </xf>
    <xf numFmtId="0" fontId="13" fillId="0" borderId="15" xfId="2" applyFont="1" applyBorder="1" applyAlignment="1">
      <alignment horizontal="center" vertical="center"/>
    </xf>
    <xf numFmtId="0" fontId="7" fillId="6" borderId="11" xfId="2" applyFont="1" applyFill="1" applyBorder="1" applyAlignment="1">
      <alignment horizontal="center" vertical="center" wrapText="1"/>
    </xf>
    <xf numFmtId="0" fontId="7" fillId="6" borderId="11" xfId="2" applyFont="1" applyFill="1" applyBorder="1" applyAlignment="1">
      <alignment horizontal="center" vertical="center"/>
    </xf>
    <xf numFmtId="0" fontId="26" fillId="7" borderId="12" xfId="2" applyFont="1" applyFill="1" applyBorder="1" applyAlignment="1">
      <alignment horizontal="center" vertical="center"/>
    </xf>
    <xf numFmtId="0" fontId="10" fillId="7" borderId="12" xfId="2" applyFont="1" applyFill="1" applyBorder="1" applyAlignment="1">
      <alignment horizontal="center" vertical="center"/>
    </xf>
    <xf numFmtId="0" fontId="27" fillId="7" borderId="12" xfId="3" applyFont="1" applyFill="1" applyBorder="1" applyAlignment="1">
      <alignment horizontal="center" vertical="center"/>
    </xf>
    <xf numFmtId="0" fontId="28" fillId="7" borderId="12" xfId="2" applyFont="1" applyFill="1" applyBorder="1" applyAlignment="1">
      <alignment horizontal="center" vertical="center"/>
    </xf>
    <xf numFmtId="0" fontId="11" fillId="7" borderId="12" xfId="2" applyFont="1" applyFill="1" applyBorder="1" applyAlignment="1">
      <alignment horizontal="center" vertical="center"/>
    </xf>
    <xf numFmtId="0" fontId="12" fillId="7" borderId="12" xfId="2" applyFont="1" applyFill="1" applyBorder="1" applyAlignment="1">
      <alignment horizontal="center" vertical="center"/>
    </xf>
    <xf numFmtId="0" fontId="14" fillId="7" borderId="12" xfId="2" applyFont="1" applyFill="1" applyBorder="1" applyAlignment="1">
      <alignment horizontal="center" vertical="center"/>
    </xf>
    <xf numFmtId="9" fontId="13" fillId="0" borderId="13" xfId="2" applyNumberFormat="1" applyFont="1" applyBorder="1" applyAlignment="1">
      <alignment horizontal="center" vertical="center"/>
    </xf>
    <xf numFmtId="0" fontId="14" fillId="8" borderId="12" xfId="2" applyFont="1" applyFill="1" applyBorder="1" applyAlignment="1">
      <alignment horizontal="center" vertical="center"/>
    </xf>
    <xf numFmtId="0" fontId="13" fillId="0" borderId="15" xfId="2" applyNumberFormat="1" applyFont="1" applyBorder="1" applyAlignment="1">
      <alignment horizontal="center" vertical="center"/>
    </xf>
    <xf numFmtId="0" fontId="13" fillId="9" borderId="13" xfId="2" applyFont="1" applyFill="1" applyBorder="1" applyAlignment="1">
      <alignment horizontal="left"/>
    </xf>
    <xf numFmtId="0" fontId="13" fillId="9" borderId="13" xfId="2" applyFont="1" applyFill="1" applyBorder="1" applyAlignment="1">
      <alignment horizontal="left" indent="1"/>
    </xf>
    <xf numFmtId="0" fontId="23" fillId="0" borderId="7" xfId="2" applyFont="1" applyBorder="1" applyAlignment="1">
      <alignment horizontal="center" vertical="center"/>
    </xf>
    <xf numFmtId="0" fontId="24" fillId="10" borderId="17" xfId="2" applyFont="1" applyFill="1" applyBorder="1" applyAlignment="1">
      <alignment horizontal="center"/>
    </xf>
    <xf numFmtId="0" fontId="25" fillId="10" borderId="18" xfId="2" applyFont="1" applyFill="1" applyBorder="1" applyAlignment="1">
      <alignment horizontal="center" vertical="top"/>
    </xf>
    <xf numFmtId="0" fontId="29" fillId="7" borderId="12" xfId="2" applyFont="1" applyFill="1" applyBorder="1" applyAlignment="1">
      <alignment horizontal="center" vertical="center"/>
    </xf>
    <xf numFmtId="0" fontId="25" fillId="0" borderId="14" xfId="2" applyFont="1" applyBorder="1" applyAlignment="1">
      <alignment horizontal="left" vertical="center" wrapText="1" indent="1"/>
    </xf>
    <xf numFmtId="0" fontId="25" fillId="20" borderId="14" xfId="0" applyFont="1" applyFill="1" applyBorder="1" applyAlignment="1">
      <alignment horizontal="center" vertical="center"/>
    </xf>
    <xf numFmtId="0" fontId="9" fillId="12" borderId="16" xfId="0" applyFont="1" applyFill="1" applyBorder="1"/>
    <xf numFmtId="0" fontId="25" fillId="20" borderId="15" xfId="0" applyFont="1" applyFill="1" applyBorder="1" applyAlignment="1">
      <alignment horizontal="center" vertical="center"/>
    </xf>
    <xf numFmtId="0" fontId="9" fillId="12" borderId="15" xfId="0" applyFont="1" applyFill="1" applyBorder="1"/>
    <xf numFmtId="0" fontId="25" fillId="19" borderId="14" xfId="0" applyFont="1" applyFill="1" applyBorder="1" applyAlignment="1">
      <alignment horizontal="center" vertical="center"/>
    </xf>
    <xf numFmtId="1" fontId="31" fillId="2" borderId="19" xfId="4" applyNumberFormat="1" applyFont="1" applyFill="1" applyBorder="1" applyAlignment="1">
      <alignment horizontal="center" vertical="center"/>
    </xf>
    <xf numFmtId="1" fontId="31" fillId="2" borderId="20" xfId="4" applyNumberFormat="1" applyFont="1" applyFill="1" applyBorder="1" applyAlignment="1">
      <alignment horizontal="center" vertical="center"/>
    </xf>
    <xf numFmtId="1" fontId="31" fillId="2" borderId="22" xfId="4" applyNumberFormat="1" applyFont="1" applyFill="1" applyBorder="1" applyAlignment="1">
      <alignment horizontal="center" vertical="center"/>
    </xf>
    <xf numFmtId="1" fontId="31" fillId="2" borderId="0" xfId="4" applyNumberFormat="1" applyFont="1" applyFill="1" applyAlignment="1">
      <alignment horizontal="center" vertical="center"/>
    </xf>
    <xf numFmtId="2" fontId="32" fillId="11" borderId="20" xfId="4" applyNumberFormat="1" applyFont="1" applyFill="1" applyBorder="1" applyAlignment="1">
      <alignment horizontal="center" vertical="center"/>
    </xf>
    <xf numFmtId="2" fontId="32" fillId="11" borderId="0" xfId="4" applyNumberFormat="1" applyFont="1" applyFill="1" applyAlignment="1">
      <alignment horizontal="center" vertical="center"/>
    </xf>
    <xf numFmtId="2" fontId="32" fillId="11" borderId="25" xfId="4" applyNumberFormat="1" applyFont="1" applyFill="1" applyBorder="1" applyAlignment="1">
      <alignment horizontal="center" vertical="center"/>
    </xf>
    <xf numFmtId="2" fontId="33" fillId="12" borderId="20" xfId="4" applyNumberFormat="1" applyFont="1" applyFill="1" applyBorder="1" applyAlignment="1">
      <alignment horizontal="right" vertical="top" wrapText="1"/>
    </xf>
    <xf numFmtId="2" fontId="33" fillId="12" borderId="21" xfId="4" applyNumberFormat="1" applyFont="1" applyFill="1" applyBorder="1" applyAlignment="1">
      <alignment horizontal="right" vertical="top" wrapText="1"/>
    </xf>
    <xf numFmtId="2" fontId="33" fillId="12" borderId="0" xfId="4" applyNumberFormat="1" applyFont="1" applyFill="1" applyAlignment="1">
      <alignment horizontal="right" vertical="top" wrapText="1"/>
    </xf>
    <xf numFmtId="2" fontId="33" fillId="12" borderId="23" xfId="4" applyNumberFormat="1" applyFont="1" applyFill="1" applyBorder="1" applyAlignment="1">
      <alignment horizontal="right" vertical="top" wrapText="1"/>
    </xf>
    <xf numFmtId="2" fontId="33" fillId="12" borderId="25" xfId="4" applyNumberFormat="1" applyFont="1" applyFill="1" applyBorder="1" applyAlignment="1">
      <alignment horizontal="right" vertical="top" wrapText="1"/>
    </xf>
    <xf numFmtId="2" fontId="33" fillId="12" borderId="26" xfId="4" applyNumberFormat="1" applyFont="1" applyFill="1" applyBorder="1" applyAlignment="1">
      <alignment horizontal="right" vertical="top" wrapText="1"/>
    </xf>
    <xf numFmtId="1" fontId="37" fillId="13" borderId="22" xfId="5" applyNumberFormat="1" applyFont="1" applyFill="1" applyBorder="1" applyAlignment="1">
      <alignment horizontal="center" vertical="center"/>
    </xf>
    <xf numFmtId="1" fontId="37" fillId="13" borderId="0" xfId="5" applyNumberFormat="1" applyFont="1" applyFill="1" applyAlignment="1">
      <alignment horizontal="center" vertical="center"/>
    </xf>
    <xf numFmtId="2" fontId="33" fillId="11" borderId="0" xfId="5" applyNumberFormat="1" applyFont="1" applyFill="1" applyAlignment="1">
      <alignment horizontal="left" vertical="center"/>
    </xf>
    <xf numFmtId="1" fontId="30" fillId="11" borderId="22" xfId="5" applyNumberFormat="1" applyFont="1" applyFill="1" applyBorder="1" applyAlignment="1">
      <alignment horizontal="center" vertical="center"/>
    </xf>
    <xf numFmtId="1" fontId="30" fillId="11" borderId="0" xfId="5" applyNumberFormat="1" applyFont="1" applyFill="1" applyAlignment="1">
      <alignment horizontal="center" vertical="center"/>
    </xf>
    <xf numFmtId="1" fontId="38" fillId="11" borderId="24" xfId="5" applyNumberFormat="1" applyFont="1" applyFill="1" applyBorder="1" applyAlignment="1">
      <alignment horizontal="center" vertical="center"/>
    </xf>
    <xf numFmtId="1" fontId="38" fillId="11" borderId="25" xfId="5" applyNumberFormat="1" applyFont="1" applyFill="1" applyBorder="1" applyAlignment="1">
      <alignment horizontal="center" vertical="center"/>
    </xf>
    <xf numFmtId="2" fontId="33" fillId="11" borderId="25" xfId="5" applyNumberFormat="1" applyFont="1" applyFill="1" applyBorder="1" applyAlignment="1">
      <alignment horizontal="left" vertical="center"/>
    </xf>
    <xf numFmtId="0" fontId="11" fillId="15" borderId="14" xfId="0" applyFont="1" applyFill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1" fillId="16" borderId="14" xfId="0" applyFont="1" applyFill="1" applyBorder="1" applyAlignment="1">
      <alignment horizontal="center" vertical="center"/>
    </xf>
    <xf numFmtId="0" fontId="9" fillId="17" borderId="15" xfId="0" applyFont="1" applyFill="1" applyBorder="1" applyAlignment="1">
      <alignment vertical="center"/>
    </xf>
    <xf numFmtId="0" fontId="9" fillId="17" borderId="16" xfId="0" applyFont="1" applyFill="1" applyBorder="1" applyAlignment="1">
      <alignment vertical="center"/>
    </xf>
    <xf numFmtId="0" fontId="25" fillId="11" borderId="14" xfId="0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vertical="center"/>
    </xf>
    <xf numFmtId="0" fontId="9" fillId="12" borderId="16" xfId="0" applyFont="1" applyFill="1" applyBorder="1" applyAlignment="1">
      <alignment vertical="center"/>
    </xf>
    <xf numFmtId="0" fontId="25" fillId="11" borderId="14" xfId="0" applyFont="1" applyFill="1" applyBorder="1" applyAlignment="1">
      <alignment horizontal="left" vertical="center" indent="1"/>
    </xf>
    <xf numFmtId="0" fontId="25" fillId="11" borderId="15" xfId="0" applyFont="1" applyFill="1" applyBorder="1" applyAlignment="1">
      <alignment horizontal="left" vertical="center" indent="1"/>
    </xf>
    <xf numFmtId="0" fontId="25" fillId="11" borderId="34" xfId="0" applyFont="1" applyFill="1" applyBorder="1" applyAlignment="1">
      <alignment horizontal="center" vertical="center"/>
    </xf>
    <xf numFmtId="0" fontId="9" fillId="12" borderId="34" xfId="0" applyFont="1" applyFill="1" applyBorder="1" applyAlignment="1">
      <alignment vertical="center"/>
    </xf>
    <xf numFmtId="0" fontId="57" fillId="11" borderId="15" xfId="0" applyFont="1" applyFill="1" applyBorder="1" applyAlignment="1">
      <alignment horizontal="center" vertical="center"/>
    </xf>
    <xf numFmtId="0" fontId="58" fillId="12" borderId="16" xfId="0" applyFont="1" applyFill="1" applyBorder="1" applyAlignment="1">
      <alignment vertical="center"/>
    </xf>
    <xf numFmtId="0" fontId="42" fillId="11" borderId="14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vertical="center"/>
    </xf>
    <xf numFmtId="0" fontId="9" fillId="12" borderId="6" xfId="0" applyFont="1" applyFill="1" applyBorder="1" applyAlignment="1">
      <alignment vertical="center"/>
    </xf>
    <xf numFmtId="1" fontId="39" fillId="14" borderId="27" xfId="4" applyNumberFormat="1" applyFont="1" applyFill="1" applyBorder="1" applyAlignment="1">
      <alignment horizontal="center" vertical="center" wrapText="1"/>
    </xf>
    <xf numFmtId="1" fontId="39" fillId="14" borderId="28" xfId="4" applyNumberFormat="1" applyFont="1" applyFill="1" applyBorder="1" applyAlignment="1">
      <alignment horizontal="center" vertical="center" wrapText="1"/>
    </xf>
    <xf numFmtId="1" fontId="39" fillId="14" borderId="29" xfId="4" applyNumberFormat="1" applyFont="1" applyFill="1" applyBorder="1" applyAlignment="1">
      <alignment horizontal="center" vertical="center" wrapText="1"/>
    </xf>
    <xf numFmtId="2" fontId="40" fillId="14" borderId="30" xfId="4" applyNumberFormat="1" applyFont="1" applyFill="1" applyBorder="1" applyAlignment="1">
      <alignment horizontal="center" vertical="center" wrapText="1"/>
    </xf>
    <xf numFmtId="2" fontId="40" fillId="14" borderId="28" xfId="4" applyNumberFormat="1" applyFont="1" applyFill="1" applyBorder="1" applyAlignment="1">
      <alignment horizontal="center" vertical="center" wrapText="1"/>
    </xf>
    <xf numFmtId="2" fontId="40" fillId="14" borderId="29" xfId="4" applyNumberFormat="1" applyFont="1" applyFill="1" applyBorder="1" applyAlignment="1">
      <alignment horizontal="center" vertical="center" wrapText="1"/>
    </xf>
    <xf numFmtId="9" fontId="40" fillId="14" borderId="30" xfId="4" applyNumberFormat="1" applyFont="1" applyFill="1" applyBorder="1" applyAlignment="1">
      <alignment horizontal="center" vertical="center" wrapText="1"/>
    </xf>
    <xf numFmtId="9" fontId="40" fillId="14" borderId="31" xfId="4" applyNumberFormat="1" applyFont="1" applyFill="1" applyBorder="1" applyAlignment="1">
      <alignment horizontal="center" vertical="center" wrapText="1"/>
    </xf>
    <xf numFmtId="9" fontId="40" fillId="14" borderId="32" xfId="4" applyNumberFormat="1" applyFont="1" applyFill="1" applyBorder="1" applyAlignment="1">
      <alignment horizontal="center" vertical="center" wrapText="1"/>
    </xf>
    <xf numFmtId="2" fontId="40" fillId="14" borderId="32" xfId="4" applyNumberFormat="1" applyFont="1" applyFill="1" applyBorder="1" applyAlignment="1">
      <alignment horizontal="center" vertical="center" wrapText="1"/>
    </xf>
    <xf numFmtId="0" fontId="40" fillId="14" borderId="30" xfId="5" applyFont="1" applyFill="1" applyBorder="1" applyAlignment="1">
      <alignment horizontal="center" vertical="center" wrapText="1"/>
    </xf>
    <xf numFmtId="0" fontId="40" fillId="14" borderId="28" xfId="5" applyFont="1" applyFill="1" applyBorder="1" applyAlignment="1">
      <alignment horizontal="center" vertical="center" wrapText="1"/>
    </xf>
    <xf numFmtId="0" fontId="40" fillId="14" borderId="33" xfId="5" applyFont="1" applyFill="1" applyBorder="1" applyAlignment="1">
      <alignment horizontal="center" vertical="center" wrapText="1"/>
    </xf>
    <xf numFmtId="0" fontId="9" fillId="17" borderId="5" xfId="0" applyFont="1" applyFill="1" applyBorder="1" applyAlignment="1">
      <alignment vertical="center"/>
    </xf>
    <xf numFmtId="0" fontId="25" fillId="0" borderId="13" xfId="2" applyFont="1" applyBorder="1" applyAlignment="1">
      <alignment horizontal="center" vertical="center"/>
    </xf>
    <xf numFmtId="0" fontId="43" fillId="12" borderId="34" xfId="0" applyFont="1" applyFill="1" applyBorder="1" applyAlignment="1">
      <alignment horizontal="center" vertical="center"/>
    </xf>
    <xf numFmtId="0" fontId="44" fillId="12" borderId="34" xfId="0" applyFont="1" applyFill="1" applyBorder="1" applyAlignment="1">
      <alignment vertical="center"/>
    </xf>
    <xf numFmtId="0" fontId="45" fillId="12" borderId="14" xfId="0" applyFont="1" applyFill="1" applyBorder="1" applyAlignment="1">
      <alignment horizontal="center" vertical="top"/>
    </xf>
    <xf numFmtId="0" fontId="45" fillId="12" borderId="15" xfId="0" applyFont="1" applyFill="1" applyBorder="1" applyAlignment="1">
      <alignment horizontal="center" vertical="top"/>
    </xf>
    <xf numFmtId="0" fontId="45" fillId="12" borderId="16" xfId="0" applyFont="1" applyFill="1" applyBorder="1" applyAlignment="1">
      <alignment horizontal="center" vertical="top"/>
    </xf>
    <xf numFmtId="0" fontId="25" fillId="20" borderId="15" xfId="0" applyFont="1" applyFill="1" applyBorder="1" applyAlignment="1">
      <alignment horizontal="left" vertical="center" indent="1"/>
    </xf>
    <xf numFmtId="0" fontId="9" fillId="12" borderId="15" xfId="0" applyFont="1" applyFill="1" applyBorder="1" applyAlignment="1">
      <alignment horizontal="left" indent="1"/>
    </xf>
    <xf numFmtId="0" fontId="9" fillId="12" borderId="16" xfId="0" applyFont="1" applyFill="1" applyBorder="1" applyAlignment="1">
      <alignment horizontal="left" indent="1"/>
    </xf>
    <xf numFmtId="0" fontId="25" fillId="19" borderId="4" xfId="0" applyFont="1" applyFill="1" applyBorder="1" applyAlignment="1">
      <alignment horizontal="center" vertical="center"/>
    </xf>
    <xf numFmtId="0" fontId="9" fillId="12" borderId="5" xfId="0" applyFont="1" applyFill="1" applyBorder="1"/>
    <xf numFmtId="0" fontId="9" fillId="12" borderId="6" xfId="0" applyFont="1" applyFill="1" applyBorder="1"/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46" fillId="18" borderId="14" xfId="0" applyFont="1" applyFill="1" applyBorder="1" applyAlignment="1">
      <alignment horizontal="center" vertical="center"/>
    </xf>
    <xf numFmtId="0" fontId="46" fillId="18" borderId="15" xfId="0" applyFont="1" applyFill="1" applyBorder="1" applyAlignment="1">
      <alignment horizontal="center" vertical="center"/>
    </xf>
    <xf numFmtId="0" fontId="46" fillId="18" borderId="35" xfId="0" applyFont="1" applyFill="1" applyBorder="1" applyAlignment="1">
      <alignment horizontal="center" vertical="center"/>
    </xf>
    <xf numFmtId="0" fontId="46" fillId="18" borderId="36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9" fillId="0" borderId="15" xfId="0" applyFont="1" applyBorder="1"/>
    <xf numFmtId="0" fontId="9" fillId="0" borderId="16" xfId="0" applyFont="1" applyBorder="1"/>
    <xf numFmtId="0" fontId="25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indent="1"/>
    </xf>
    <xf numFmtId="0" fontId="9" fillId="0" borderId="16" xfId="0" applyFont="1" applyBorder="1" applyAlignment="1">
      <alignment horizontal="left" indent="1"/>
    </xf>
    <xf numFmtId="0" fontId="25" fillId="2" borderId="1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19" borderId="34" xfId="0" applyFont="1" applyFill="1" applyBorder="1" applyAlignment="1">
      <alignment horizontal="center" vertical="center"/>
    </xf>
    <xf numFmtId="0" fontId="9" fillId="12" borderId="34" xfId="0" applyFont="1" applyFill="1" applyBorder="1"/>
    <xf numFmtId="0" fontId="22" fillId="20" borderId="14" xfId="0" applyFont="1" applyFill="1" applyBorder="1" applyAlignment="1">
      <alignment horizontal="center" vertical="center"/>
    </xf>
    <xf numFmtId="0" fontId="36" fillId="12" borderId="15" xfId="0" applyFont="1" applyFill="1" applyBorder="1" applyAlignment="1">
      <alignment horizontal="left" indent="1"/>
    </xf>
    <xf numFmtId="0" fontId="36" fillId="12" borderId="16" xfId="0" applyFont="1" applyFill="1" applyBorder="1" applyAlignment="1">
      <alignment horizontal="left" indent="1"/>
    </xf>
    <xf numFmtId="0" fontId="36" fillId="12" borderId="16" xfId="0" applyFont="1" applyFill="1" applyBorder="1"/>
    <xf numFmtId="0" fontId="25" fillId="12" borderId="14" xfId="0" applyFont="1" applyFill="1" applyBorder="1" applyAlignment="1">
      <alignment horizontal="center" vertical="center"/>
    </xf>
    <xf numFmtId="0" fontId="25" fillId="12" borderId="15" xfId="0" applyFont="1" applyFill="1" applyBorder="1" applyAlignment="1">
      <alignment horizontal="left" vertical="center" indent="1"/>
    </xf>
    <xf numFmtId="0" fontId="25" fillId="11" borderId="15" xfId="0" applyFont="1" applyFill="1" applyBorder="1" applyAlignment="1">
      <alignment horizontal="center" vertical="center"/>
    </xf>
    <xf numFmtId="0" fontId="25" fillId="21" borderId="15" xfId="0" applyFont="1" applyFill="1" applyBorder="1" applyAlignment="1">
      <alignment horizontal="left" vertical="center" indent="1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5" fillId="2" borderId="15" xfId="0" applyFont="1" applyFill="1" applyBorder="1" applyAlignment="1">
      <alignment horizontal="left" vertical="center" indent="1"/>
    </xf>
    <xf numFmtId="0" fontId="31" fillId="0" borderId="14" xfId="0" applyFont="1" applyBorder="1" applyAlignment="1">
      <alignment horizontal="center" vertical="center"/>
    </xf>
    <xf numFmtId="0" fontId="33" fillId="0" borderId="15" xfId="0" applyFont="1" applyBorder="1"/>
    <xf numFmtId="0" fontId="33" fillId="0" borderId="16" xfId="0" applyFont="1" applyBorder="1"/>
    <xf numFmtId="0" fontId="31" fillId="0" borderId="15" xfId="0" applyFont="1" applyBorder="1" applyAlignment="1">
      <alignment horizontal="left" vertical="center" indent="1"/>
    </xf>
    <xf numFmtId="0" fontId="33" fillId="0" borderId="15" xfId="0" applyFont="1" applyBorder="1" applyAlignment="1">
      <alignment horizontal="left" indent="1"/>
    </xf>
    <xf numFmtId="0" fontId="33" fillId="0" borderId="16" xfId="0" applyFont="1" applyBorder="1" applyAlignment="1">
      <alignment horizontal="left" indent="1"/>
    </xf>
    <xf numFmtId="0" fontId="25" fillId="2" borderId="5" xfId="0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6" fillId="0" borderId="42" xfId="0" applyFont="1" applyBorder="1" applyAlignment="1">
      <alignment horizontal="center" vertical="center"/>
    </xf>
    <xf numFmtId="0" fontId="50" fillId="0" borderId="43" xfId="0" applyFont="1" applyBorder="1" applyAlignment="1">
      <alignment vertical="center"/>
    </xf>
    <xf numFmtId="0" fontId="50" fillId="0" borderId="44" xfId="0" applyFont="1" applyBorder="1" applyAlignment="1">
      <alignment vertical="center"/>
    </xf>
    <xf numFmtId="0" fontId="51" fillId="2" borderId="4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41" xfId="0" applyFont="1" applyBorder="1" applyAlignment="1">
      <alignment vertical="center"/>
    </xf>
    <xf numFmtId="0" fontId="52" fillId="0" borderId="46" xfId="0" applyFont="1" applyBorder="1" applyAlignment="1">
      <alignment horizontal="center" vertical="center"/>
    </xf>
    <xf numFmtId="0" fontId="9" fillId="0" borderId="40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31" fillId="2" borderId="14" xfId="0" applyFont="1" applyFill="1" applyBorder="1" applyAlignment="1">
      <alignment horizontal="left" vertical="center" indent="1"/>
    </xf>
    <xf numFmtId="0" fontId="33" fillId="0" borderId="15" xfId="0" applyFont="1" applyBorder="1" applyAlignment="1">
      <alignment horizontal="left" vertical="center" indent="1"/>
    </xf>
    <xf numFmtId="0" fontId="33" fillId="0" borderId="16" xfId="0" applyFont="1" applyBorder="1" applyAlignment="1">
      <alignment horizontal="left" vertical="center" indent="1"/>
    </xf>
    <xf numFmtId="0" fontId="25" fillId="22" borderId="37" xfId="0" applyFont="1" applyFill="1" applyBorder="1" applyAlignment="1">
      <alignment horizontal="center" vertical="center"/>
    </xf>
    <xf numFmtId="0" fontId="25" fillId="22" borderId="38" xfId="0" applyFont="1" applyFill="1" applyBorder="1" applyAlignment="1">
      <alignment horizontal="center" vertical="center"/>
    </xf>
    <xf numFmtId="0" fontId="25" fillId="22" borderId="39" xfId="0" applyFont="1" applyFill="1" applyBorder="1" applyAlignment="1">
      <alignment horizontal="center" vertical="center"/>
    </xf>
  </cellXfs>
  <cellStyles count="6">
    <cellStyle name="Гиперссылка" xfId="1" builtinId="8"/>
    <cellStyle name="Гиперссылка 2" xfId="3" xr:uid="{475B49CF-689A-4895-BD08-85E5F0C87837}"/>
    <cellStyle name="Обычный" xfId="0" builtinId="0"/>
    <cellStyle name="Обычный 2" xfId="2" xr:uid="{76EC1085-8339-4737-9AE3-EDF0D89B1673}"/>
    <cellStyle name="Обычный 3" xfId="4" xr:uid="{11EF4F66-CEB4-4829-A5BF-38F885C350F3}"/>
    <cellStyle name="Обычный 3 2" xfId="5" xr:uid="{E65BBE68-62E7-4312-BA27-A8B3EA9D62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161925</xdr:colOff>
      <xdr:row>5</xdr:row>
      <xdr:rowOff>161925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64680197-0991-4CE3-82AD-59FB05CE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1744" b="-1744"/>
        <a:stretch>
          <a:fillRect/>
        </a:stretch>
      </xdr:blipFill>
      <xdr:spPr>
        <a:xfrm>
          <a:off x="0" y="0"/>
          <a:ext cx="19526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161925</xdr:colOff>
      <xdr:row>5</xdr:row>
      <xdr:rowOff>161925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954BDEE9-BBC1-4C54-8713-BBCEC93F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-1744" b="-1744"/>
        <a:stretch>
          <a:fillRect/>
        </a:stretch>
      </xdr:blipFill>
      <xdr:spPr>
        <a:xfrm>
          <a:off x="0" y="0"/>
          <a:ext cx="19526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40212</xdr:rowOff>
    </xdr:from>
    <xdr:to>
      <xdr:col>6</xdr:col>
      <xdr:colOff>28575</xdr:colOff>
      <xdr:row>4</xdr:row>
      <xdr:rowOff>95250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89F5D24-38A0-4287-A9A6-DD1E91ADC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40212"/>
          <a:ext cx="1857375" cy="702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med.ru/category/otsasyvateli-xirurgicheskie/?sort=popular" TargetMode="External"/><Relationship Id="rId13" Type="http://schemas.openxmlformats.org/officeDocument/2006/relationships/hyperlink" Target="https://armed.ru/category/svetilniki-xirurgicheskie/?sort=popular" TargetMode="External"/><Relationship Id="rId18" Type="http://schemas.openxmlformats.org/officeDocument/2006/relationships/hyperlink" Target="https://armed.ru/category/termometry/?sort=popular" TargetMode="External"/><Relationship Id="rId3" Type="http://schemas.openxmlformats.org/officeDocument/2006/relationships/hyperlink" Target="https://armed.ru/category/pulsoksimetry/?sort=popular" TargetMode="External"/><Relationship Id="rId21" Type="http://schemas.openxmlformats.org/officeDocument/2006/relationships/hyperlink" Target="https://www.armed.ru/" TargetMode="External"/><Relationship Id="rId7" Type="http://schemas.openxmlformats.org/officeDocument/2006/relationships/hyperlink" Target="https://armed.ru/category/lampy-ultrafioletovye/?sort=popular" TargetMode="External"/><Relationship Id="rId12" Type="http://schemas.openxmlformats.org/officeDocument/2006/relationships/hyperlink" Target="https://armed.ru/category/operacionnye-stoly/?sort=popular" TargetMode="External"/><Relationship Id="rId17" Type="http://schemas.openxmlformats.org/officeDocument/2006/relationships/hyperlink" Target="https://armed.ru/category/tonometry/?sort=popular" TargetMode="External"/><Relationship Id="rId2" Type="http://schemas.openxmlformats.org/officeDocument/2006/relationships/hyperlink" Target="https://armed.ru/category/koncentratory-kisloroda/?sort=popular" TargetMode="External"/><Relationship Id="rId16" Type="http://schemas.openxmlformats.org/officeDocument/2006/relationships/hyperlink" Target="https://armed.ru/category/laboratornoe-oborudovanie/" TargetMode="External"/><Relationship Id="rId20" Type="http://schemas.openxmlformats.org/officeDocument/2006/relationships/hyperlink" Target="https://armed.ru/category/medicinskaya-mebel/" TargetMode="External"/><Relationship Id="rId1" Type="http://schemas.openxmlformats.org/officeDocument/2006/relationships/hyperlink" Target="https://armed.ru/category/medicinskoe-oborudovanie/" TargetMode="External"/><Relationship Id="rId6" Type="http://schemas.openxmlformats.org/officeDocument/2006/relationships/hyperlink" Target="https://armed.ru/category/recirkulyatory-obluchateli/" TargetMode="External"/><Relationship Id="rId11" Type="http://schemas.openxmlformats.org/officeDocument/2006/relationships/hyperlink" Target="https://armed.ru/category/monitory/?sort=popular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armed.ru/category/ingalyator_nebulayzer/?sort=popular" TargetMode="External"/><Relationship Id="rId15" Type="http://schemas.openxmlformats.org/officeDocument/2006/relationships/hyperlink" Target="https://armed.ru/category/parovye_sterilizatory/?sort=popular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armed.ru/category/dozatory-shpricevye-i-nasosy-infuzionnye/?sort=popular" TargetMode="External"/><Relationship Id="rId19" Type="http://schemas.openxmlformats.org/officeDocument/2006/relationships/hyperlink" Target="https://armed.ru/category/oftalmologicheskoe-oborudovanie/?sort=popular" TargetMode="External"/><Relationship Id="rId4" Type="http://schemas.openxmlformats.org/officeDocument/2006/relationships/hyperlink" Target="https://armed.ru/category/apparaty_dlya_dykhatelnoy_terapii/?sort=popular" TargetMode="External"/><Relationship Id="rId9" Type="http://schemas.openxmlformats.org/officeDocument/2006/relationships/hyperlink" Target="https://armed.ru/category/negatoskopy/?sort=popular" TargetMode="External"/><Relationship Id="rId14" Type="http://schemas.openxmlformats.org/officeDocument/2006/relationships/hyperlink" Target="https://armed.ru/category/svetilniki-xirurgicheskie/?sort=popular" TargetMode="External"/><Relationship Id="rId22" Type="http://schemas.openxmlformats.org/officeDocument/2006/relationships/hyperlink" Target="https://armed.ru/novelty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rmed.ru/category/kresla-invalidnye-detskie/?sort=popular" TargetMode="External"/><Relationship Id="rId13" Type="http://schemas.openxmlformats.org/officeDocument/2006/relationships/hyperlink" Target="https://armed.ru/category/matracy-i-podushki-protivoprolezhnevye/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armed.ru/category/kresla_kolyaski_mekhanicheskie/?sort=popular" TargetMode="External"/><Relationship Id="rId7" Type="http://schemas.openxmlformats.org/officeDocument/2006/relationships/hyperlink" Target="https://armed.ru/category/kresla-invalidnye-elektricheskie/?sort=popular" TargetMode="External"/><Relationship Id="rId12" Type="http://schemas.openxmlformats.org/officeDocument/2006/relationships/hyperlink" Target="https://armed.ru/category/kostyli/?sort=popular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www.armed.ru/category/kresla-kolyaski-mexanicheskie/" TargetMode="External"/><Relationship Id="rId16" Type="http://schemas.openxmlformats.org/officeDocument/2006/relationships/hyperlink" Target="https://armed.ru/novelty/" TargetMode="External"/><Relationship Id="rId1" Type="http://schemas.openxmlformats.org/officeDocument/2006/relationships/hyperlink" Target="https://armed.ru/category/texnicheskie-sredstva-reabilitacii/" TargetMode="External"/><Relationship Id="rId6" Type="http://schemas.openxmlformats.org/officeDocument/2006/relationships/hyperlink" Target="https://armed.ru/category/kresla_katalki/?sort=popular" TargetMode="External"/><Relationship Id="rId11" Type="http://schemas.openxmlformats.org/officeDocument/2006/relationships/hyperlink" Target="https://armed.ru/category/trosti-i-kostili/?sort=popular" TargetMode="External"/><Relationship Id="rId5" Type="http://schemas.openxmlformats.org/officeDocument/2006/relationships/hyperlink" Target="https://armed.ru/category/kresla_kolyaski_s_vysokoy_spinkoy/?sort=popular" TargetMode="External"/><Relationship Id="rId15" Type="http://schemas.openxmlformats.org/officeDocument/2006/relationships/hyperlink" Target="https://www.armed.ru/" TargetMode="External"/><Relationship Id="rId10" Type="http://schemas.openxmlformats.org/officeDocument/2006/relationships/hyperlink" Target="https://armed.ru/category/xodunki/?sort=popular" TargetMode="External"/><Relationship Id="rId4" Type="http://schemas.openxmlformats.org/officeDocument/2006/relationships/hyperlink" Target="https://armed.ru/category/kresla_kolyaski_mekhanicheskie_oblegchennye/?sort=popular" TargetMode="External"/><Relationship Id="rId9" Type="http://schemas.openxmlformats.org/officeDocument/2006/relationships/hyperlink" Target="https://armed.ru/category/kresla-kolyaski-s-sanitarnym-osnashheniem/" TargetMode="External"/><Relationship Id="rId14" Type="http://schemas.openxmlformats.org/officeDocument/2006/relationships/hyperlink" Target="https://armed.ru/category/trenazhery/?sort=popula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armed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351E-D3ED-4FC0-BB0C-B7F21D7D7DCA}">
  <sheetPr>
    <outlinePr summaryBelow="0" summaryRight="0"/>
    <pageSetUpPr autoPageBreaks="0"/>
  </sheetPr>
  <dimension ref="A1:AF226"/>
  <sheetViews>
    <sheetView tabSelected="1" zoomScale="130" zoomScaleNormal="130" workbookViewId="0">
      <pane ySplit="14" topLeftCell="A15" activePane="bottomLeft" state="frozenSplit"/>
      <selection pane="bottomLeft"/>
    </sheetView>
  </sheetViews>
  <sheetFormatPr defaultColWidth="9" defaultRowHeight="11.45" customHeight="1"/>
  <cols>
    <col min="1" max="1" width="2.85546875" style="1" customWidth="1"/>
    <col min="2" max="2" width="2.5703125" style="1" customWidth="1"/>
    <col min="3" max="3" width="3.140625" style="1" customWidth="1"/>
    <col min="4" max="4" width="2" style="20" customWidth="1"/>
    <col min="5" max="5" width="2.85546875" style="20" customWidth="1"/>
    <col min="6" max="6" width="3.7109375" style="20" customWidth="1"/>
    <col min="7" max="7" width="4" style="20" customWidth="1"/>
    <col min="8" max="8" width="3.140625" style="20" customWidth="1"/>
    <col min="9" max="9" width="3.42578125" style="20" customWidth="1"/>
    <col min="10" max="10" width="3.7109375" style="20" customWidth="1"/>
    <col min="11" max="11" width="4" style="20" customWidth="1"/>
    <col min="12" max="12" width="4.7109375" style="20" customWidth="1"/>
    <col min="13" max="13" width="3.140625" style="20" customWidth="1"/>
    <col min="14" max="15" width="4.85546875" style="20" customWidth="1"/>
    <col min="16" max="16" width="3.5703125" style="1" customWidth="1"/>
    <col min="17" max="17" width="1.85546875" style="1" customWidth="1"/>
    <col min="18" max="18" width="2.85546875" style="1" customWidth="1"/>
    <col min="19" max="19" width="0.140625" style="1" customWidth="1"/>
    <col min="20" max="20" width="5.28515625" style="1" customWidth="1"/>
    <col min="21" max="21" width="6.140625" style="1" customWidth="1"/>
    <col min="22" max="22" width="5" style="1" customWidth="1"/>
    <col min="23" max="23" width="4" style="1" customWidth="1"/>
    <col min="24" max="24" width="4.42578125" style="1" customWidth="1"/>
    <col min="25" max="25" width="4.28515625" style="1" customWidth="1"/>
    <col min="26" max="26" width="5" style="1" customWidth="1"/>
    <col min="27" max="27" width="5.28515625" style="1" customWidth="1"/>
    <col min="28" max="28" width="3.42578125" style="1" customWidth="1"/>
    <col min="29" max="29" width="5.28515625" style="1" customWidth="1"/>
    <col min="30" max="30" width="5.7109375" style="1" customWidth="1"/>
    <col min="31" max="31" width="10.28515625" style="1" customWidth="1"/>
    <col min="32" max="32" width="9" style="1" customWidth="1"/>
    <col min="33" max="16384" width="9" style="5"/>
  </cols>
  <sheetData>
    <row r="1" spans="1:32" ht="11.1" customHeight="1">
      <c r="A1" s="6"/>
      <c r="B1" s="6"/>
      <c r="C1" s="47"/>
      <c r="D1" s="48"/>
      <c r="E1" s="16"/>
      <c r="F1" s="16"/>
      <c r="G1" s="16"/>
      <c r="H1" s="16"/>
      <c r="I1" s="16"/>
      <c r="J1" s="48"/>
      <c r="K1" s="48"/>
      <c r="L1" s="48"/>
      <c r="M1" s="48"/>
      <c r="N1" s="48"/>
      <c r="O1" s="48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7"/>
      <c r="AD1" s="8" t="s">
        <v>0</v>
      </c>
      <c r="AE1" s="9"/>
      <c r="AF1" s="9"/>
    </row>
    <row r="2" spans="1:32" s="1" customFormat="1" ht="11.1" customHeight="1">
      <c r="A2" s="6"/>
      <c r="B2" s="6"/>
      <c r="C2" s="47"/>
      <c r="D2" s="48"/>
      <c r="E2" s="16"/>
      <c r="F2" s="16"/>
      <c r="G2" s="16"/>
      <c r="H2" s="16"/>
      <c r="I2" s="17"/>
      <c r="J2" s="48"/>
      <c r="K2" s="48"/>
      <c r="L2" s="48"/>
      <c r="M2" s="48"/>
      <c r="N2" s="48"/>
      <c r="O2" s="48"/>
      <c r="P2" s="47"/>
      <c r="Q2" s="47"/>
      <c r="R2" s="47"/>
      <c r="S2" s="47"/>
      <c r="T2" s="47"/>
      <c r="U2" s="47"/>
      <c r="V2" s="47"/>
      <c r="W2" s="47"/>
      <c r="X2" s="6"/>
      <c r="Y2" s="11"/>
      <c r="Z2" s="11"/>
      <c r="AA2" s="11"/>
      <c r="AB2" s="49" t="s">
        <v>1</v>
      </c>
      <c r="AC2" s="50"/>
      <c r="AD2" s="51"/>
      <c r="AE2" s="9"/>
      <c r="AF2" s="9"/>
    </row>
    <row r="3" spans="1:32" s="1" customFormat="1" ht="11.1" customHeight="1">
      <c r="A3" s="6"/>
      <c r="B3" s="6"/>
      <c r="C3" s="47"/>
      <c r="D3" s="48"/>
      <c r="E3" s="16"/>
      <c r="F3" s="16"/>
      <c r="G3" s="16"/>
      <c r="H3" s="16"/>
      <c r="I3" s="17"/>
      <c r="J3" s="17"/>
      <c r="K3" s="52" t="s">
        <v>2</v>
      </c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10"/>
      <c r="X3" s="6"/>
      <c r="Y3" s="12"/>
      <c r="Z3" s="11"/>
      <c r="AA3" s="50" t="s">
        <v>3</v>
      </c>
      <c r="AB3" s="50"/>
      <c r="AC3" s="50"/>
      <c r="AD3" s="50"/>
      <c r="AE3" s="9"/>
      <c r="AF3" s="9"/>
    </row>
    <row r="4" spans="1:32" s="1" customFormat="1" ht="11.1" customHeight="1">
      <c r="A4" s="6"/>
      <c r="B4" s="6"/>
      <c r="C4" s="47"/>
      <c r="D4" s="48"/>
      <c r="E4" s="16"/>
      <c r="F4" s="16"/>
      <c r="G4" s="16"/>
      <c r="H4" s="16"/>
      <c r="I4" s="17"/>
      <c r="J4" s="17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10"/>
      <c r="X4" s="50" t="s">
        <v>4</v>
      </c>
      <c r="Y4" s="50"/>
      <c r="Z4" s="50"/>
      <c r="AA4" s="50"/>
      <c r="AB4" s="50"/>
      <c r="AC4" s="50"/>
      <c r="AD4" s="50"/>
      <c r="AE4" s="9"/>
      <c r="AF4" s="9"/>
    </row>
    <row r="5" spans="1:32" s="1" customFormat="1" ht="9.9499999999999993" customHeight="1">
      <c r="A5" s="6"/>
      <c r="B5" s="6"/>
      <c r="C5" s="47"/>
      <c r="D5" s="48"/>
      <c r="E5" s="16"/>
      <c r="F5" s="16"/>
      <c r="G5" s="69"/>
      <c r="H5" s="69"/>
      <c r="I5" s="69"/>
      <c r="J5" s="69"/>
      <c r="K5" s="69"/>
      <c r="L5" s="69"/>
      <c r="M5" s="69"/>
      <c r="N5" s="69"/>
      <c r="O5" s="69"/>
      <c r="P5" s="70"/>
      <c r="Q5" s="70"/>
      <c r="R5" s="70"/>
      <c r="S5" s="70"/>
      <c r="T5" s="70"/>
      <c r="U5" s="70"/>
      <c r="V5" s="70"/>
      <c r="W5" s="13"/>
      <c r="X5" s="71" t="s">
        <v>5</v>
      </c>
      <c r="Y5" s="71"/>
      <c r="Z5" s="71"/>
      <c r="AA5" s="71"/>
      <c r="AB5" s="71"/>
      <c r="AC5" s="71"/>
      <c r="AD5" s="71"/>
      <c r="AE5" s="9"/>
      <c r="AF5" s="9"/>
    </row>
    <row r="6" spans="1:32" s="1" customFormat="1" ht="14.1" customHeight="1">
      <c r="A6" s="14"/>
      <c r="B6" s="14"/>
      <c r="C6" s="14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4"/>
      <c r="Q6" s="14"/>
      <c r="R6" s="14"/>
      <c r="S6" s="14"/>
      <c r="T6" s="14"/>
      <c r="U6" s="14"/>
      <c r="V6" s="14"/>
      <c r="W6" s="14"/>
      <c r="X6" s="71"/>
      <c r="Y6" s="71"/>
      <c r="Z6" s="71"/>
      <c r="AA6" s="71"/>
      <c r="AB6" s="71"/>
      <c r="AC6" s="71"/>
      <c r="AD6" s="71"/>
      <c r="AE6" s="9"/>
      <c r="AF6" s="9"/>
    </row>
    <row r="7" spans="1:32" s="1" customFormat="1" ht="11.1" customHeight="1">
      <c r="A7" s="72" t="s">
        <v>6</v>
      </c>
      <c r="B7" s="58"/>
      <c r="C7" s="58"/>
      <c r="D7" s="73"/>
      <c r="E7" s="73"/>
      <c r="F7" s="78" t="s">
        <v>7</v>
      </c>
      <c r="G7" s="73"/>
      <c r="H7" s="73"/>
      <c r="I7" s="73"/>
      <c r="J7" s="72" t="s">
        <v>8</v>
      </c>
      <c r="K7" s="58"/>
      <c r="L7" s="58"/>
      <c r="M7" s="58"/>
      <c r="N7" s="72" t="s">
        <v>9</v>
      </c>
      <c r="O7" s="58"/>
      <c r="P7" s="58"/>
      <c r="Q7" s="58"/>
      <c r="R7" s="72" t="s">
        <v>10</v>
      </c>
      <c r="S7" s="58"/>
      <c r="T7" s="58"/>
      <c r="U7" s="58"/>
      <c r="V7" s="58" t="s">
        <v>11</v>
      </c>
      <c r="W7" s="58"/>
      <c r="X7" s="58"/>
      <c r="Y7" s="58" t="s">
        <v>12</v>
      </c>
      <c r="Z7" s="58"/>
      <c r="AA7" s="58"/>
      <c r="AB7" s="58" t="s">
        <v>13</v>
      </c>
      <c r="AC7" s="58"/>
      <c r="AD7" s="58"/>
      <c r="AE7" s="9"/>
      <c r="AF7" s="9"/>
    </row>
    <row r="8" spans="1:32" s="1" customFormat="1" ht="11.1" customHeight="1">
      <c r="A8" s="59"/>
      <c r="B8" s="60"/>
      <c r="C8" s="60"/>
      <c r="D8" s="74"/>
      <c r="E8" s="75"/>
      <c r="F8" s="79"/>
      <c r="G8" s="74"/>
      <c r="H8" s="74"/>
      <c r="I8" s="75"/>
      <c r="J8" s="59"/>
      <c r="K8" s="60"/>
      <c r="L8" s="60"/>
      <c r="M8" s="61"/>
      <c r="N8" s="59"/>
      <c r="O8" s="60"/>
      <c r="P8" s="60"/>
      <c r="Q8" s="61"/>
      <c r="R8" s="59"/>
      <c r="S8" s="60"/>
      <c r="T8" s="60"/>
      <c r="U8" s="61"/>
      <c r="V8" s="59"/>
      <c r="W8" s="60"/>
      <c r="X8" s="61"/>
      <c r="Y8" s="59"/>
      <c r="Z8" s="60"/>
      <c r="AA8" s="61"/>
      <c r="AB8" s="59"/>
      <c r="AC8" s="60"/>
      <c r="AD8" s="61"/>
      <c r="AE8" s="9"/>
      <c r="AF8" s="9"/>
    </row>
    <row r="9" spans="1:32" s="1" customFormat="1" ht="6" customHeight="1">
      <c r="A9" s="59"/>
      <c r="B9" s="60"/>
      <c r="C9" s="60"/>
      <c r="D9" s="74"/>
      <c r="E9" s="75"/>
      <c r="F9" s="79"/>
      <c r="G9" s="74"/>
      <c r="H9" s="74"/>
      <c r="I9" s="75"/>
      <c r="J9" s="59"/>
      <c r="K9" s="60"/>
      <c r="L9" s="60"/>
      <c r="M9" s="61"/>
      <c r="N9" s="59"/>
      <c r="O9" s="60"/>
      <c r="P9" s="60"/>
      <c r="Q9" s="61"/>
      <c r="R9" s="59"/>
      <c r="S9" s="60"/>
      <c r="T9" s="60"/>
      <c r="U9" s="61"/>
      <c r="V9" s="59"/>
      <c r="W9" s="60"/>
      <c r="X9" s="61"/>
      <c r="Y9" s="59"/>
      <c r="Z9" s="60"/>
      <c r="AA9" s="61"/>
      <c r="AB9" s="59"/>
      <c r="AC9" s="60"/>
      <c r="AD9" s="61"/>
      <c r="AE9" s="9"/>
      <c r="AF9" s="9"/>
    </row>
    <row r="10" spans="1:32" s="1" customFormat="1" ht="6.95" customHeight="1">
      <c r="A10" s="62"/>
      <c r="B10" s="63"/>
      <c r="C10" s="63"/>
      <c r="D10" s="76"/>
      <c r="E10" s="77"/>
      <c r="F10" s="80"/>
      <c r="G10" s="76"/>
      <c r="H10" s="76"/>
      <c r="I10" s="77"/>
      <c r="J10" s="62"/>
      <c r="K10" s="63"/>
      <c r="L10" s="63"/>
      <c r="M10" s="64"/>
      <c r="N10" s="62"/>
      <c r="O10" s="63"/>
      <c r="P10" s="63"/>
      <c r="Q10" s="64"/>
      <c r="R10" s="62"/>
      <c r="S10" s="63"/>
      <c r="T10" s="63"/>
      <c r="U10" s="64"/>
      <c r="V10" s="62"/>
      <c r="W10" s="63"/>
      <c r="X10" s="64"/>
      <c r="Y10" s="62"/>
      <c r="Z10" s="63"/>
      <c r="AA10" s="64"/>
      <c r="AB10" s="62"/>
      <c r="AC10" s="63"/>
      <c r="AD10" s="64"/>
      <c r="AE10" s="9"/>
      <c r="AF10" s="9"/>
    </row>
    <row r="11" spans="1:32" s="1" customFormat="1" ht="3.95" customHeight="1" thickBot="1">
      <c r="A11" s="6"/>
      <c r="B11" s="6"/>
      <c r="C11" s="47"/>
      <c r="D11" s="48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9"/>
      <c r="AF11" s="9"/>
    </row>
    <row r="12" spans="1:32" s="1" customFormat="1" ht="18.95" customHeight="1" thickBot="1">
      <c r="A12" s="65"/>
      <c r="B12" s="65"/>
      <c r="C12" s="65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5"/>
      <c r="Q12" s="65"/>
      <c r="R12" s="65"/>
      <c r="S12" s="65"/>
      <c r="T12" s="65"/>
      <c r="U12" s="65"/>
      <c r="V12" s="65"/>
      <c r="W12" s="65"/>
      <c r="X12" s="6"/>
      <c r="Y12" s="67" t="s">
        <v>14</v>
      </c>
      <c r="Z12" s="67"/>
      <c r="AA12" s="67"/>
      <c r="AB12" s="68">
        <f>SUM('Медицинское оборудование'!AB15:AC222)+SUM('Товары для реабилитации'!AB15:AC145)</f>
        <v>0</v>
      </c>
      <c r="AC12" s="68"/>
      <c r="AD12" s="68"/>
      <c r="AE12" s="9"/>
      <c r="AF12" s="9"/>
    </row>
    <row r="13" spans="1:32" s="1" customFormat="1" ht="3" customHeight="1">
      <c r="A13" s="6"/>
      <c r="B13" s="6"/>
      <c r="C13" s="47"/>
      <c r="D13" s="48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9"/>
      <c r="AF13" s="9"/>
    </row>
    <row r="14" spans="1:32" s="3" customFormat="1" ht="14.45" customHeight="1">
      <c r="A14" s="53" t="s">
        <v>15</v>
      </c>
      <c r="B14" s="53"/>
      <c r="C14" s="53"/>
      <c r="D14" s="54" t="s">
        <v>16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 t="s">
        <v>17</v>
      </c>
      <c r="Q14" s="55"/>
      <c r="R14" s="55"/>
      <c r="S14" s="2"/>
      <c r="T14" s="56" t="s">
        <v>18</v>
      </c>
      <c r="U14" s="56"/>
      <c r="V14" s="56"/>
      <c r="W14" s="57" t="s">
        <v>19</v>
      </c>
      <c r="X14" s="57"/>
      <c r="Y14" s="57"/>
      <c r="Z14" s="86" t="s">
        <v>20</v>
      </c>
      <c r="AA14" s="86"/>
      <c r="AB14" s="87" t="s">
        <v>21</v>
      </c>
      <c r="AC14" s="87"/>
      <c r="AD14" s="87"/>
      <c r="AE14" s="15"/>
      <c r="AF14" s="15"/>
    </row>
    <row r="15" spans="1:32" s="1" customFormat="1" ht="24.95" customHeight="1">
      <c r="A15" s="88" t="s">
        <v>7</v>
      </c>
      <c r="B15" s="89"/>
      <c r="C15" s="89"/>
      <c r="D15" s="90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9"/>
      <c r="AF15" s="9"/>
    </row>
    <row r="16" spans="1:32" ht="15.95" customHeight="1">
      <c r="A16" s="91" t="s">
        <v>22</v>
      </c>
      <c r="B16" s="92"/>
      <c r="C16" s="92"/>
      <c r="D16" s="90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"/>
      <c r="AF16" s="9"/>
    </row>
    <row r="17" spans="1:32" ht="12.95" customHeight="1">
      <c r="A17" s="93" t="s">
        <v>23</v>
      </c>
      <c r="B17" s="93"/>
      <c r="C17" s="93"/>
      <c r="D17" s="94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"/>
      <c r="AF17" s="9"/>
    </row>
    <row r="18" spans="1:32" ht="17.100000000000001" customHeight="1">
      <c r="A18" s="82">
        <v>1733401</v>
      </c>
      <c r="B18" s="83"/>
      <c r="C18" s="83"/>
      <c r="D18" s="84" t="s">
        <v>24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3" t="s">
        <v>25</v>
      </c>
      <c r="Q18" s="83"/>
      <c r="R18" s="83"/>
      <c r="S18" s="4"/>
      <c r="T18" s="85" t="s">
        <v>26</v>
      </c>
      <c r="U18" s="85"/>
      <c r="V18" s="85"/>
      <c r="W18" s="83">
        <v>14900</v>
      </c>
      <c r="X18" s="83"/>
      <c r="Y18" s="83"/>
      <c r="Z18" s="81"/>
      <c r="AA18" s="81"/>
      <c r="AB18" s="81">
        <f>W18*Z18</f>
        <v>0</v>
      </c>
      <c r="AC18" s="81"/>
      <c r="AD18" s="81"/>
      <c r="AE18" s="9"/>
      <c r="AF18" s="9"/>
    </row>
    <row r="19" spans="1:32" ht="17.100000000000001" customHeight="1">
      <c r="A19" s="82">
        <v>2005301</v>
      </c>
      <c r="B19" s="83"/>
      <c r="C19" s="83"/>
      <c r="D19" s="84" t="s">
        <v>27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3" t="s">
        <v>25</v>
      </c>
      <c r="Q19" s="83"/>
      <c r="R19" s="83"/>
      <c r="S19" s="4"/>
      <c r="T19" s="85" t="s">
        <v>28</v>
      </c>
      <c r="U19" s="85"/>
      <c r="V19" s="85"/>
      <c r="W19" s="83">
        <v>16500</v>
      </c>
      <c r="X19" s="83"/>
      <c r="Y19" s="83"/>
      <c r="Z19" s="81"/>
      <c r="AA19" s="81"/>
      <c r="AB19" s="81">
        <f>W19*Z19</f>
        <v>0</v>
      </c>
      <c r="AC19" s="81"/>
      <c r="AD19" s="81"/>
      <c r="AE19" s="9"/>
      <c r="AF19" s="9"/>
    </row>
    <row r="20" spans="1:32" ht="12.95" customHeight="1">
      <c r="A20" s="93" t="s">
        <v>29</v>
      </c>
      <c r="B20" s="93"/>
      <c r="C20" s="93"/>
      <c r="D20" s="94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"/>
      <c r="AF20" s="9"/>
    </row>
    <row r="21" spans="1:32" ht="17.100000000000001" customHeight="1">
      <c r="A21" s="82">
        <v>2025101</v>
      </c>
      <c r="B21" s="83"/>
      <c r="C21" s="83"/>
      <c r="D21" s="84" t="s">
        <v>30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3" t="s">
        <v>25</v>
      </c>
      <c r="Q21" s="83"/>
      <c r="R21" s="83"/>
      <c r="S21" s="4"/>
      <c r="T21" s="85" t="s">
        <v>31</v>
      </c>
      <c r="U21" s="85"/>
      <c r="V21" s="85"/>
      <c r="W21" s="83">
        <v>18900</v>
      </c>
      <c r="X21" s="83"/>
      <c r="Y21" s="83"/>
      <c r="Z21" s="81"/>
      <c r="AA21" s="81"/>
      <c r="AB21" s="81">
        <f>W21*Z21</f>
        <v>0</v>
      </c>
      <c r="AC21" s="81"/>
      <c r="AD21" s="81"/>
      <c r="AE21" s="9"/>
      <c r="AF21" s="9"/>
    </row>
    <row r="22" spans="1:32" ht="17.100000000000001" customHeight="1">
      <c r="A22" s="82">
        <v>1082201</v>
      </c>
      <c r="B22" s="83"/>
      <c r="C22" s="83"/>
      <c r="D22" s="84" t="s">
        <v>33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3" t="s">
        <v>25</v>
      </c>
      <c r="Q22" s="83"/>
      <c r="R22" s="83"/>
      <c r="S22" s="4"/>
      <c r="T22" s="85" t="s">
        <v>34</v>
      </c>
      <c r="U22" s="85"/>
      <c r="V22" s="85"/>
      <c r="W22" s="83">
        <v>24900</v>
      </c>
      <c r="X22" s="83"/>
      <c r="Y22" s="83"/>
      <c r="Z22" s="81"/>
      <c r="AA22" s="81"/>
      <c r="AB22" s="81">
        <f>W22*Z22</f>
        <v>0</v>
      </c>
      <c r="AC22" s="81"/>
      <c r="AD22" s="81"/>
      <c r="AE22" s="9"/>
      <c r="AF22" s="9"/>
    </row>
    <row r="23" spans="1:32" ht="12.95" customHeight="1">
      <c r="A23" s="93" t="s">
        <v>36</v>
      </c>
      <c r="B23" s="93"/>
      <c r="C23" s="93"/>
      <c r="D23" s="94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"/>
      <c r="AF23" s="9"/>
    </row>
    <row r="24" spans="1:32" ht="17.100000000000001" customHeight="1">
      <c r="A24" s="82">
        <v>2002801</v>
      </c>
      <c r="B24" s="83"/>
      <c r="C24" s="83"/>
      <c r="D24" s="84" t="s">
        <v>37</v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3" t="s">
        <v>25</v>
      </c>
      <c r="Q24" s="83"/>
      <c r="R24" s="83"/>
      <c r="S24" s="4"/>
      <c r="T24" s="85" t="s">
        <v>34</v>
      </c>
      <c r="U24" s="85"/>
      <c r="V24" s="85"/>
      <c r="W24" s="83">
        <v>25900</v>
      </c>
      <c r="X24" s="83"/>
      <c r="Y24" s="83"/>
      <c r="Z24" s="81"/>
      <c r="AA24" s="81"/>
      <c r="AB24" s="81">
        <f>W24*Z24</f>
        <v>0</v>
      </c>
      <c r="AC24" s="81"/>
      <c r="AD24" s="81"/>
      <c r="AE24" s="9"/>
      <c r="AF24" s="9"/>
    </row>
    <row r="25" spans="1:32" ht="17.100000000000001" customHeight="1">
      <c r="A25" s="82">
        <v>1861801</v>
      </c>
      <c r="B25" s="83"/>
      <c r="C25" s="83"/>
      <c r="D25" s="84" t="s">
        <v>38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3" t="s">
        <v>25</v>
      </c>
      <c r="Q25" s="83"/>
      <c r="R25" s="83"/>
      <c r="S25" s="4"/>
      <c r="T25" s="85" t="s">
        <v>39</v>
      </c>
      <c r="U25" s="85"/>
      <c r="V25" s="85"/>
      <c r="W25" s="83">
        <v>30900</v>
      </c>
      <c r="X25" s="83"/>
      <c r="Y25" s="83"/>
      <c r="Z25" s="81"/>
      <c r="AA25" s="81"/>
      <c r="AB25" s="81">
        <f>W25*Z25</f>
        <v>0</v>
      </c>
      <c r="AC25" s="81"/>
      <c r="AD25" s="81"/>
      <c r="AE25" s="9"/>
      <c r="AF25" s="9"/>
    </row>
    <row r="26" spans="1:32" ht="17.100000000000001" customHeight="1">
      <c r="A26" s="82">
        <v>1012201</v>
      </c>
      <c r="B26" s="83"/>
      <c r="C26" s="83"/>
      <c r="D26" s="84" t="s">
        <v>40</v>
      </c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3" t="s">
        <v>25</v>
      </c>
      <c r="Q26" s="83"/>
      <c r="R26" s="83"/>
      <c r="S26" s="4"/>
      <c r="T26" s="85" t="s">
        <v>41</v>
      </c>
      <c r="U26" s="85"/>
      <c r="V26" s="85"/>
      <c r="W26" s="83">
        <v>36900</v>
      </c>
      <c r="X26" s="83"/>
      <c r="Y26" s="83"/>
      <c r="Z26" s="81"/>
      <c r="AA26" s="81"/>
      <c r="AB26" s="81">
        <f>W26*Z26</f>
        <v>0</v>
      </c>
      <c r="AC26" s="81"/>
      <c r="AD26" s="81"/>
      <c r="AE26" s="9"/>
      <c r="AF26" s="9"/>
    </row>
    <row r="27" spans="1:32" ht="17.100000000000001" customHeight="1">
      <c r="A27" s="82">
        <v>2036301</v>
      </c>
      <c r="B27" s="83"/>
      <c r="C27" s="83"/>
      <c r="D27" s="84" t="s">
        <v>43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3" t="s">
        <v>25</v>
      </c>
      <c r="Q27" s="83"/>
      <c r="R27" s="83"/>
      <c r="S27" s="4"/>
      <c r="T27" s="85" t="s">
        <v>44</v>
      </c>
      <c r="U27" s="85"/>
      <c r="V27" s="85"/>
      <c r="W27" s="83">
        <v>38900</v>
      </c>
      <c r="X27" s="83"/>
      <c r="Y27" s="83"/>
      <c r="Z27" s="81"/>
      <c r="AA27" s="81"/>
      <c r="AB27" s="81">
        <f>W27*Z27</f>
        <v>0</v>
      </c>
      <c r="AC27" s="81"/>
      <c r="AD27" s="81"/>
      <c r="AE27" s="9"/>
      <c r="AF27" s="9"/>
    </row>
    <row r="28" spans="1:32" ht="12.95" customHeight="1">
      <c r="A28" s="93" t="s">
        <v>45</v>
      </c>
      <c r="B28" s="93"/>
      <c r="C28" s="93"/>
      <c r="D28" s="94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"/>
      <c r="AF28" s="9"/>
    </row>
    <row r="29" spans="1:32" ht="17.100000000000001" customHeight="1">
      <c r="A29" s="82">
        <v>1011101</v>
      </c>
      <c r="B29" s="83"/>
      <c r="C29" s="83"/>
      <c r="D29" s="84" t="s">
        <v>46</v>
      </c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3" t="s">
        <v>25</v>
      </c>
      <c r="Q29" s="83"/>
      <c r="R29" s="83"/>
      <c r="S29" s="4"/>
      <c r="T29" s="85" t="s">
        <v>47</v>
      </c>
      <c r="U29" s="85"/>
      <c r="V29" s="85"/>
      <c r="W29" s="83">
        <v>51900</v>
      </c>
      <c r="X29" s="83"/>
      <c r="Y29" s="83"/>
      <c r="Z29" s="81"/>
      <c r="AA29" s="81"/>
      <c r="AB29" s="81">
        <f>W29*Z29</f>
        <v>0</v>
      </c>
      <c r="AC29" s="81"/>
      <c r="AD29" s="81"/>
      <c r="AE29" s="9"/>
      <c r="AF29" s="9"/>
    </row>
    <row r="30" spans="1:32" ht="17.100000000000001" customHeight="1">
      <c r="A30" s="82">
        <v>2036401</v>
      </c>
      <c r="B30" s="83"/>
      <c r="C30" s="83"/>
      <c r="D30" s="84" t="s">
        <v>48</v>
      </c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3" t="s">
        <v>25</v>
      </c>
      <c r="Q30" s="83"/>
      <c r="R30" s="83"/>
      <c r="S30" s="4"/>
      <c r="T30" s="85" t="s">
        <v>49</v>
      </c>
      <c r="U30" s="85"/>
      <c r="V30" s="85"/>
      <c r="W30" s="83">
        <v>62900</v>
      </c>
      <c r="X30" s="83"/>
      <c r="Y30" s="83"/>
      <c r="Z30" s="81"/>
      <c r="AA30" s="81"/>
      <c r="AB30" s="81">
        <f>W30*Z30</f>
        <v>0</v>
      </c>
      <c r="AC30" s="81"/>
      <c r="AD30" s="81"/>
      <c r="AE30" s="9"/>
      <c r="AF30" s="9"/>
    </row>
    <row r="31" spans="1:32" ht="17.100000000000001" customHeight="1">
      <c r="A31" s="82">
        <v>1999901</v>
      </c>
      <c r="B31" s="83"/>
      <c r="C31" s="83"/>
      <c r="D31" s="84" t="s">
        <v>51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3" t="s">
        <v>25</v>
      </c>
      <c r="Q31" s="83"/>
      <c r="R31" s="83"/>
      <c r="S31" s="4"/>
      <c r="T31" s="85" t="s">
        <v>52</v>
      </c>
      <c r="U31" s="85"/>
      <c r="V31" s="85"/>
      <c r="W31" s="83">
        <v>269000</v>
      </c>
      <c r="X31" s="83"/>
      <c r="Y31" s="83"/>
      <c r="Z31" s="81"/>
      <c r="AA31" s="81"/>
      <c r="AB31" s="81">
        <f>W31*Z31</f>
        <v>0</v>
      </c>
      <c r="AC31" s="81"/>
      <c r="AD31" s="81"/>
      <c r="AE31" s="9"/>
      <c r="AF31" s="9"/>
    </row>
    <row r="32" spans="1:32" ht="12.95" customHeight="1">
      <c r="A32" s="93" t="s">
        <v>53</v>
      </c>
      <c r="B32" s="93"/>
      <c r="C32" s="93"/>
      <c r="D32" s="94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"/>
      <c r="AF32" s="9"/>
    </row>
    <row r="33" spans="1:32" ht="17.100000000000001" customHeight="1">
      <c r="A33" s="82">
        <v>2000001</v>
      </c>
      <c r="B33" s="83"/>
      <c r="C33" s="83"/>
      <c r="D33" s="84" t="s">
        <v>54</v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3" t="s">
        <v>25</v>
      </c>
      <c r="Q33" s="83"/>
      <c r="R33" s="83"/>
      <c r="S33" s="4"/>
      <c r="T33" s="85" t="s">
        <v>55</v>
      </c>
      <c r="U33" s="85"/>
      <c r="V33" s="85"/>
      <c r="W33" s="83">
        <v>465000</v>
      </c>
      <c r="X33" s="83"/>
      <c r="Y33" s="83"/>
      <c r="Z33" s="81"/>
      <c r="AA33" s="81"/>
      <c r="AB33" s="81">
        <f>W33*Z33</f>
        <v>0</v>
      </c>
      <c r="AC33" s="81"/>
      <c r="AD33" s="81"/>
      <c r="AE33" s="9"/>
      <c r="AF33" s="9"/>
    </row>
    <row r="34" spans="1:32" ht="12.95" customHeight="1">
      <c r="A34" s="93" t="s">
        <v>56</v>
      </c>
      <c r="B34" s="93"/>
      <c r="C34" s="93"/>
      <c r="D34" s="94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"/>
      <c r="AF34" s="9"/>
    </row>
    <row r="35" spans="1:32" ht="17.100000000000001" customHeight="1">
      <c r="A35" s="82">
        <v>2033301</v>
      </c>
      <c r="B35" s="83"/>
      <c r="C35" s="83"/>
      <c r="D35" s="84" t="s">
        <v>57</v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3" t="s">
        <v>25</v>
      </c>
      <c r="Q35" s="83"/>
      <c r="R35" s="83"/>
      <c r="S35" s="4"/>
      <c r="T35" s="85" t="s">
        <v>58</v>
      </c>
      <c r="U35" s="85"/>
      <c r="V35" s="85"/>
      <c r="W35" s="83">
        <v>78900</v>
      </c>
      <c r="X35" s="83"/>
      <c r="Y35" s="83"/>
      <c r="Z35" s="81"/>
      <c r="AA35" s="81"/>
      <c r="AB35" s="81">
        <f>W35*Z35</f>
        <v>0</v>
      </c>
      <c r="AC35" s="81"/>
      <c r="AD35" s="81"/>
      <c r="AE35" s="9"/>
      <c r="AF35" s="9"/>
    </row>
    <row r="36" spans="1:32" ht="17.100000000000001" customHeight="1">
      <c r="A36" s="82">
        <v>2033401</v>
      </c>
      <c r="B36" s="83"/>
      <c r="C36" s="83"/>
      <c r="D36" s="84" t="s">
        <v>59</v>
      </c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3" t="s">
        <v>25</v>
      </c>
      <c r="Q36" s="83"/>
      <c r="R36" s="83"/>
      <c r="S36" s="4"/>
      <c r="T36" s="85" t="s">
        <v>60</v>
      </c>
      <c r="U36" s="85"/>
      <c r="V36" s="85"/>
      <c r="W36" s="83">
        <v>97900</v>
      </c>
      <c r="X36" s="83"/>
      <c r="Y36" s="83"/>
      <c r="Z36" s="81"/>
      <c r="AA36" s="81"/>
      <c r="AB36" s="81">
        <f>W36*Z36</f>
        <v>0</v>
      </c>
      <c r="AC36" s="81"/>
      <c r="AD36" s="81"/>
      <c r="AE36" s="9"/>
      <c r="AF36" s="9"/>
    </row>
    <row r="37" spans="1:32" ht="12.95" customHeight="1">
      <c r="A37" s="93" t="s">
        <v>61</v>
      </c>
      <c r="B37" s="93"/>
      <c r="C37" s="93"/>
      <c r="D37" s="94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"/>
      <c r="AF37" s="9"/>
    </row>
    <row r="38" spans="1:32" ht="22.5" customHeight="1">
      <c r="A38" s="82">
        <v>1010601</v>
      </c>
      <c r="B38" s="83"/>
      <c r="C38" s="83"/>
      <c r="D38" s="84" t="s">
        <v>62</v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95">
        <v>0.22</v>
      </c>
      <c r="Q38" s="83"/>
      <c r="R38" s="83"/>
      <c r="S38" s="4"/>
      <c r="T38" s="85" t="s">
        <v>63</v>
      </c>
      <c r="U38" s="85"/>
      <c r="V38" s="85"/>
      <c r="W38" s="83">
        <v>1150</v>
      </c>
      <c r="X38" s="83"/>
      <c r="Y38" s="83"/>
      <c r="Z38" s="81"/>
      <c r="AA38" s="81"/>
      <c r="AB38" s="81">
        <f>W38*Z38</f>
        <v>0</v>
      </c>
      <c r="AC38" s="81"/>
      <c r="AD38" s="81"/>
      <c r="AE38" s="9"/>
      <c r="AF38" s="9"/>
    </row>
    <row r="39" spans="1:32" ht="22.5" customHeight="1">
      <c r="A39" s="82">
        <v>1010501</v>
      </c>
      <c r="B39" s="83"/>
      <c r="C39" s="83"/>
      <c r="D39" s="84" t="s">
        <v>64</v>
      </c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95">
        <v>0.22</v>
      </c>
      <c r="Q39" s="83"/>
      <c r="R39" s="83"/>
      <c r="S39" s="4"/>
      <c r="T39" s="85" t="s">
        <v>63</v>
      </c>
      <c r="U39" s="85"/>
      <c r="V39" s="85"/>
      <c r="W39" s="83">
        <v>1150</v>
      </c>
      <c r="X39" s="83"/>
      <c r="Y39" s="83"/>
      <c r="Z39" s="81"/>
      <c r="AA39" s="81"/>
      <c r="AB39" s="81">
        <f>W39*Z39</f>
        <v>0</v>
      </c>
      <c r="AC39" s="81"/>
      <c r="AD39" s="81"/>
      <c r="AE39" s="9"/>
      <c r="AF39" s="9"/>
    </row>
    <row r="40" spans="1:32" ht="17.100000000000001" customHeight="1">
      <c r="A40" s="82">
        <v>1003701</v>
      </c>
      <c r="B40" s="83"/>
      <c r="C40" s="83"/>
      <c r="D40" s="84" t="s">
        <v>65</v>
      </c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95">
        <v>0.22</v>
      </c>
      <c r="Q40" s="83"/>
      <c r="R40" s="83"/>
      <c r="S40" s="4"/>
      <c r="T40" s="85" t="s">
        <v>66</v>
      </c>
      <c r="U40" s="85"/>
      <c r="V40" s="85"/>
      <c r="W40" s="82">
        <v>850</v>
      </c>
      <c r="X40" s="83"/>
      <c r="Y40" s="83"/>
      <c r="Z40" s="81"/>
      <c r="AA40" s="81"/>
      <c r="AB40" s="81">
        <f>W40*Z40</f>
        <v>0</v>
      </c>
      <c r="AC40" s="81"/>
      <c r="AD40" s="81"/>
      <c r="AE40" s="9"/>
      <c r="AF40" s="9"/>
    </row>
    <row r="41" spans="1:32" ht="17.100000000000001" customHeight="1">
      <c r="A41" s="82">
        <v>1003501</v>
      </c>
      <c r="B41" s="83"/>
      <c r="C41" s="83"/>
      <c r="D41" s="84" t="s">
        <v>67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95">
        <v>0.22</v>
      </c>
      <c r="Q41" s="83"/>
      <c r="R41" s="83"/>
      <c r="S41" s="4"/>
      <c r="T41" s="85" t="s">
        <v>68</v>
      </c>
      <c r="U41" s="85"/>
      <c r="V41" s="85"/>
      <c r="W41" s="83">
        <v>4890</v>
      </c>
      <c r="X41" s="83"/>
      <c r="Y41" s="83"/>
      <c r="Z41" s="81"/>
      <c r="AA41" s="81"/>
      <c r="AB41" s="81">
        <f>W41*Z41</f>
        <v>0</v>
      </c>
      <c r="AC41" s="81"/>
      <c r="AD41" s="81"/>
      <c r="AE41" s="9"/>
      <c r="AF41" s="9"/>
    </row>
    <row r="42" spans="1:32" ht="12.95" customHeight="1">
      <c r="A42" s="93" t="s">
        <v>69</v>
      </c>
      <c r="B42" s="93"/>
      <c r="C42" s="93"/>
      <c r="D42" s="94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"/>
      <c r="AF42" s="9"/>
    </row>
    <row r="43" spans="1:32" ht="17.100000000000001" customHeight="1">
      <c r="A43" s="82">
        <v>1044601</v>
      </c>
      <c r="B43" s="83"/>
      <c r="C43" s="83"/>
      <c r="D43" s="84" t="s">
        <v>70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3" t="s">
        <v>25</v>
      </c>
      <c r="Q43" s="83"/>
      <c r="R43" s="83"/>
      <c r="S43" s="4"/>
      <c r="T43" s="85" t="s">
        <v>71</v>
      </c>
      <c r="U43" s="85"/>
      <c r="V43" s="85"/>
      <c r="W43" s="83">
        <v>1790</v>
      </c>
      <c r="X43" s="83"/>
      <c r="Y43" s="83"/>
      <c r="Z43" s="81"/>
      <c r="AA43" s="81"/>
      <c r="AB43" s="81">
        <f>W43*Z43</f>
        <v>0</v>
      </c>
      <c r="AC43" s="81"/>
      <c r="AD43" s="81"/>
      <c r="AE43" s="9"/>
      <c r="AF43" s="9"/>
    </row>
    <row r="44" spans="1:32" ht="15.95" customHeight="1">
      <c r="A44" s="91" t="s">
        <v>72</v>
      </c>
      <c r="B44" s="92"/>
      <c r="C44" s="92"/>
      <c r="D44" s="90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"/>
      <c r="AF44" s="9"/>
    </row>
    <row r="45" spans="1:32" ht="17.100000000000001" customHeight="1">
      <c r="A45" s="82">
        <v>2029401</v>
      </c>
      <c r="B45" s="83"/>
      <c r="C45" s="83"/>
      <c r="D45" s="84" t="s">
        <v>73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3" t="s">
        <v>25</v>
      </c>
      <c r="Q45" s="83"/>
      <c r="R45" s="83"/>
      <c r="S45" s="4"/>
      <c r="T45" s="85" t="s">
        <v>74</v>
      </c>
      <c r="U45" s="85"/>
      <c r="V45" s="85"/>
      <c r="W45" s="82">
        <v>950</v>
      </c>
      <c r="X45" s="83"/>
      <c r="Y45" s="83"/>
      <c r="Z45" s="81"/>
      <c r="AA45" s="81"/>
      <c r="AB45" s="81">
        <f>W45*Z45</f>
        <v>0</v>
      </c>
      <c r="AC45" s="81"/>
      <c r="AD45" s="81"/>
      <c r="AE45" s="9"/>
      <c r="AF45" s="9"/>
    </row>
    <row r="46" spans="1:32" ht="17.100000000000001" customHeight="1">
      <c r="A46" s="82">
        <v>1937902</v>
      </c>
      <c r="B46" s="83"/>
      <c r="C46" s="83"/>
      <c r="D46" s="84" t="s">
        <v>75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3" t="s">
        <v>25</v>
      </c>
      <c r="Q46" s="83"/>
      <c r="R46" s="83"/>
      <c r="S46" s="4"/>
      <c r="T46" s="85" t="s">
        <v>76</v>
      </c>
      <c r="U46" s="85"/>
      <c r="V46" s="85"/>
      <c r="W46" s="83">
        <v>1090</v>
      </c>
      <c r="X46" s="83"/>
      <c r="Y46" s="83"/>
      <c r="Z46" s="81"/>
      <c r="AA46" s="81"/>
      <c r="AB46" s="81">
        <f>W46*Z46</f>
        <v>0</v>
      </c>
      <c r="AC46" s="81"/>
      <c r="AD46" s="81"/>
      <c r="AE46" s="9"/>
      <c r="AF46" s="9"/>
    </row>
    <row r="47" spans="1:32" ht="17.100000000000001" customHeight="1">
      <c r="A47" s="82">
        <v>1937901</v>
      </c>
      <c r="B47" s="83"/>
      <c r="C47" s="83"/>
      <c r="D47" s="84" t="s">
        <v>77</v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3" t="s">
        <v>25</v>
      </c>
      <c r="Q47" s="83"/>
      <c r="R47" s="83"/>
      <c r="S47" s="4"/>
      <c r="T47" s="85" t="s">
        <v>78</v>
      </c>
      <c r="U47" s="85"/>
      <c r="V47" s="85"/>
      <c r="W47" s="83">
        <v>1890</v>
      </c>
      <c r="X47" s="83"/>
      <c r="Y47" s="83"/>
      <c r="Z47" s="81"/>
      <c r="AA47" s="81"/>
      <c r="AB47" s="81">
        <f>W47*Z47</f>
        <v>0</v>
      </c>
      <c r="AC47" s="81"/>
      <c r="AD47" s="81"/>
      <c r="AE47" s="9"/>
      <c r="AF47" s="9"/>
    </row>
    <row r="48" spans="1:32" ht="15.95" customHeight="1">
      <c r="A48" s="91" t="s">
        <v>79</v>
      </c>
      <c r="B48" s="92"/>
      <c r="C48" s="92"/>
      <c r="D48" s="90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"/>
      <c r="AF48" s="9"/>
    </row>
    <row r="49" spans="1:32" ht="24.75" customHeight="1">
      <c r="A49" s="82">
        <v>1954001</v>
      </c>
      <c r="B49" s="83"/>
      <c r="C49" s="83"/>
      <c r="D49" s="84" t="s">
        <v>80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3" t="s">
        <v>25</v>
      </c>
      <c r="Q49" s="83"/>
      <c r="R49" s="83"/>
      <c r="S49" s="4"/>
      <c r="T49" s="85" t="s">
        <v>81</v>
      </c>
      <c r="U49" s="85"/>
      <c r="V49" s="85"/>
      <c r="W49" s="83">
        <v>28900</v>
      </c>
      <c r="X49" s="83"/>
      <c r="Y49" s="83"/>
      <c r="Z49" s="81"/>
      <c r="AA49" s="81"/>
      <c r="AB49" s="81">
        <f>W49*Z49</f>
        <v>0</v>
      </c>
      <c r="AC49" s="81"/>
      <c r="AD49" s="81"/>
      <c r="AE49" s="9"/>
      <c r="AF49" s="9"/>
    </row>
    <row r="50" spans="1:32" ht="15.95" customHeight="1">
      <c r="A50" s="91" t="s">
        <v>83</v>
      </c>
      <c r="B50" s="92"/>
      <c r="C50" s="92"/>
      <c r="D50" s="90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"/>
      <c r="AF50" s="9"/>
    </row>
    <row r="51" spans="1:32" ht="17.100000000000001" customHeight="1">
      <c r="A51" s="82">
        <v>2014301</v>
      </c>
      <c r="B51" s="83"/>
      <c r="C51" s="83"/>
      <c r="D51" s="84" t="s">
        <v>84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3" t="s">
        <v>25</v>
      </c>
      <c r="Q51" s="83"/>
      <c r="R51" s="83"/>
      <c r="S51" s="4"/>
      <c r="T51" s="85" t="s">
        <v>85</v>
      </c>
      <c r="U51" s="85"/>
      <c r="V51" s="85"/>
      <c r="W51" s="83">
        <v>1450</v>
      </c>
      <c r="X51" s="83"/>
      <c r="Y51" s="83"/>
      <c r="Z51" s="81"/>
      <c r="AA51" s="81"/>
      <c r="AB51" s="81">
        <f>W51*Z51</f>
        <v>0</v>
      </c>
      <c r="AC51" s="81"/>
      <c r="AD51" s="81"/>
      <c r="AE51" s="9"/>
      <c r="AF51" s="9"/>
    </row>
    <row r="52" spans="1:32" ht="17.100000000000001" customHeight="1">
      <c r="A52" s="82">
        <v>2014401</v>
      </c>
      <c r="B52" s="83"/>
      <c r="C52" s="83"/>
      <c r="D52" s="84" t="s">
        <v>87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3" t="s">
        <v>25</v>
      </c>
      <c r="Q52" s="83"/>
      <c r="R52" s="83"/>
      <c r="S52" s="4"/>
      <c r="T52" s="85" t="s">
        <v>88</v>
      </c>
      <c r="U52" s="85"/>
      <c r="V52" s="85"/>
      <c r="W52" s="83">
        <v>1650</v>
      </c>
      <c r="X52" s="83"/>
      <c r="Y52" s="83"/>
      <c r="Z52" s="81"/>
      <c r="AA52" s="81"/>
      <c r="AB52" s="81">
        <f>W52*Z52</f>
        <v>0</v>
      </c>
      <c r="AC52" s="81"/>
      <c r="AD52" s="81"/>
      <c r="AE52" s="9"/>
      <c r="AF52" s="9"/>
    </row>
    <row r="53" spans="1:32" ht="15.95" customHeight="1">
      <c r="A53" s="91" t="s">
        <v>89</v>
      </c>
      <c r="B53" s="92"/>
      <c r="C53" s="92"/>
      <c r="D53" s="90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"/>
      <c r="AF53" s="9"/>
    </row>
    <row r="54" spans="1:32" ht="12.95" customHeight="1">
      <c r="A54" s="93" t="s">
        <v>90</v>
      </c>
      <c r="B54" s="93"/>
      <c r="C54" s="93"/>
      <c r="D54" s="94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"/>
      <c r="AF54" s="9"/>
    </row>
    <row r="55" spans="1:32" ht="17.100000000000001" customHeight="1">
      <c r="A55" s="82">
        <v>2015901</v>
      </c>
      <c r="B55" s="83"/>
      <c r="C55" s="83"/>
      <c r="D55" s="84" t="s">
        <v>91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3" t="s">
        <v>25</v>
      </c>
      <c r="Q55" s="83"/>
      <c r="R55" s="83"/>
      <c r="S55" s="4"/>
      <c r="T55" s="85" t="s">
        <v>92</v>
      </c>
      <c r="U55" s="85"/>
      <c r="V55" s="85"/>
      <c r="W55" s="83">
        <v>1850</v>
      </c>
      <c r="X55" s="83"/>
      <c r="Y55" s="83"/>
      <c r="Z55" s="81"/>
      <c r="AA55" s="81"/>
      <c r="AB55" s="81">
        <f>W55*Z55</f>
        <v>0</v>
      </c>
      <c r="AC55" s="81"/>
      <c r="AD55" s="81"/>
      <c r="AE55" s="9"/>
      <c r="AF55" s="9"/>
    </row>
    <row r="56" spans="1:32" ht="12.95" customHeight="1">
      <c r="A56" s="93" t="s">
        <v>93</v>
      </c>
      <c r="B56" s="93"/>
      <c r="C56" s="93"/>
      <c r="D56" s="94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"/>
      <c r="AF56" s="9"/>
    </row>
    <row r="57" spans="1:32" ht="11.1" customHeight="1">
      <c r="A57" s="96" t="s">
        <v>94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"/>
      <c r="AF57" s="9"/>
    </row>
    <row r="58" spans="1:32" ht="17.100000000000001" customHeight="1">
      <c r="A58" s="82">
        <v>2010101</v>
      </c>
      <c r="B58" s="83"/>
      <c r="C58" s="83"/>
      <c r="D58" s="84" t="s">
        <v>95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3" t="s">
        <v>25</v>
      </c>
      <c r="Q58" s="83"/>
      <c r="R58" s="83"/>
      <c r="S58" s="4"/>
      <c r="T58" s="85" t="s">
        <v>96</v>
      </c>
      <c r="U58" s="85"/>
      <c r="V58" s="85"/>
      <c r="W58" s="83">
        <v>2890</v>
      </c>
      <c r="X58" s="83"/>
      <c r="Y58" s="83"/>
      <c r="Z58" s="81"/>
      <c r="AA58" s="81"/>
      <c r="AB58" s="81">
        <f>W58*Z58</f>
        <v>0</v>
      </c>
      <c r="AC58" s="81"/>
      <c r="AD58" s="81"/>
      <c r="AE58" s="9"/>
      <c r="AF58" s="9"/>
    </row>
    <row r="59" spans="1:32" ht="21" customHeight="1">
      <c r="A59" s="82">
        <v>1701501</v>
      </c>
      <c r="B59" s="83"/>
      <c r="C59" s="83"/>
      <c r="D59" s="84" t="s">
        <v>98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3" t="s">
        <v>25</v>
      </c>
      <c r="Q59" s="83"/>
      <c r="R59" s="83"/>
      <c r="S59" s="4"/>
      <c r="T59" s="85" t="s">
        <v>99</v>
      </c>
      <c r="U59" s="85"/>
      <c r="V59" s="85"/>
      <c r="W59" s="83">
        <v>2900</v>
      </c>
      <c r="X59" s="83"/>
      <c r="Y59" s="83"/>
      <c r="Z59" s="81"/>
      <c r="AA59" s="81"/>
      <c r="AB59" s="81">
        <f>W59*Z59</f>
        <v>0</v>
      </c>
      <c r="AC59" s="81"/>
      <c r="AD59" s="81"/>
      <c r="AE59" s="9"/>
      <c r="AF59" s="9"/>
    </row>
    <row r="60" spans="1:32" ht="17.100000000000001" customHeight="1">
      <c r="A60" s="82">
        <v>2010201</v>
      </c>
      <c r="B60" s="83"/>
      <c r="C60" s="83"/>
      <c r="D60" s="84" t="s">
        <v>100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3" t="s">
        <v>25</v>
      </c>
      <c r="Q60" s="83"/>
      <c r="R60" s="83"/>
      <c r="S60" s="4"/>
      <c r="T60" s="85" t="s">
        <v>101</v>
      </c>
      <c r="U60" s="85"/>
      <c r="V60" s="85"/>
      <c r="W60" s="83">
        <v>2990</v>
      </c>
      <c r="X60" s="83"/>
      <c r="Y60" s="83"/>
      <c r="Z60" s="81"/>
      <c r="AA60" s="81"/>
      <c r="AB60" s="81">
        <f>W60*Z60</f>
        <v>0</v>
      </c>
      <c r="AC60" s="81"/>
      <c r="AD60" s="81"/>
      <c r="AE60" s="9"/>
      <c r="AF60" s="9"/>
    </row>
    <row r="61" spans="1:32" ht="11.1" customHeight="1">
      <c r="A61" s="96" t="s">
        <v>102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"/>
      <c r="AF61" s="9"/>
    </row>
    <row r="62" spans="1:32" ht="17.100000000000001" customHeight="1">
      <c r="A62" s="82">
        <v>2030701</v>
      </c>
      <c r="B62" s="83"/>
      <c r="C62" s="83"/>
      <c r="D62" s="84" t="s">
        <v>103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3" t="s">
        <v>25</v>
      </c>
      <c r="Q62" s="83"/>
      <c r="R62" s="83"/>
      <c r="S62" s="4"/>
      <c r="T62" s="85" t="s">
        <v>104</v>
      </c>
      <c r="U62" s="85"/>
      <c r="V62" s="85"/>
      <c r="W62" s="83">
        <v>3690</v>
      </c>
      <c r="X62" s="83"/>
      <c r="Y62" s="83"/>
      <c r="Z62" s="81"/>
      <c r="AA62" s="81"/>
      <c r="AB62" s="81">
        <f>W62*Z62</f>
        <v>0</v>
      </c>
      <c r="AC62" s="81"/>
      <c r="AD62" s="81"/>
      <c r="AE62" s="9"/>
      <c r="AF62" s="9"/>
    </row>
    <row r="63" spans="1:32" ht="11.1" customHeight="1">
      <c r="A63" s="96" t="s">
        <v>105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"/>
      <c r="AF63" s="9"/>
    </row>
    <row r="64" spans="1:32" ht="17.100000000000001" customHeight="1">
      <c r="A64" s="82">
        <v>2010501</v>
      </c>
      <c r="B64" s="83"/>
      <c r="C64" s="83"/>
      <c r="D64" s="84" t="s">
        <v>106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3" t="s">
        <v>25</v>
      </c>
      <c r="Q64" s="83"/>
      <c r="R64" s="83"/>
      <c r="S64" s="4"/>
      <c r="T64" s="85" t="s">
        <v>107</v>
      </c>
      <c r="U64" s="85"/>
      <c r="V64" s="85"/>
      <c r="W64" s="83">
        <v>3590</v>
      </c>
      <c r="X64" s="83"/>
      <c r="Y64" s="83"/>
      <c r="Z64" s="81"/>
      <c r="AA64" s="81"/>
      <c r="AB64" s="81">
        <f>W64*Z64</f>
        <v>0</v>
      </c>
      <c r="AC64" s="81"/>
      <c r="AD64" s="81"/>
      <c r="AE64" s="9"/>
      <c r="AF64" s="9"/>
    </row>
    <row r="65" spans="1:32" ht="17.100000000000001" customHeight="1">
      <c r="A65" s="82">
        <v>1704801</v>
      </c>
      <c r="B65" s="83"/>
      <c r="C65" s="83"/>
      <c r="D65" s="84" t="s">
        <v>108</v>
      </c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3" t="s">
        <v>25</v>
      </c>
      <c r="Q65" s="83"/>
      <c r="R65" s="83"/>
      <c r="S65" s="4"/>
      <c r="T65" s="85" t="s">
        <v>109</v>
      </c>
      <c r="U65" s="85"/>
      <c r="V65" s="85"/>
      <c r="W65" s="83">
        <v>3990</v>
      </c>
      <c r="X65" s="83"/>
      <c r="Y65" s="83"/>
      <c r="Z65" s="81"/>
      <c r="AA65" s="81"/>
      <c r="AB65" s="81">
        <f>W65*Z65</f>
        <v>0</v>
      </c>
      <c r="AC65" s="81"/>
      <c r="AD65" s="81"/>
      <c r="AE65" s="9"/>
      <c r="AF65" s="9"/>
    </row>
    <row r="66" spans="1:32" ht="17.100000000000001" customHeight="1">
      <c r="A66" s="82">
        <v>1026101</v>
      </c>
      <c r="B66" s="83"/>
      <c r="C66" s="83"/>
      <c r="D66" s="84" t="s">
        <v>110</v>
      </c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3" t="s">
        <v>25</v>
      </c>
      <c r="Q66" s="83"/>
      <c r="R66" s="83"/>
      <c r="S66" s="4"/>
      <c r="T66" s="85" t="s">
        <v>111</v>
      </c>
      <c r="U66" s="85"/>
      <c r="V66" s="85"/>
      <c r="W66" s="83">
        <v>6990</v>
      </c>
      <c r="X66" s="83"/>
      <c r="Y66" s="83"/>
      <c r="Z66" s="81"/>
      <c r="AA66" s="81"/>
      <c r="AB66" s="81">
        <f>W66*Z66</f>
        <v>0</v>
      </c>
      <c r="AC66" s="81"/>
      <c r="AD66" s="81"/>
      <c r="AE66" s="9"/>
      <c r="AF66" s="9"/>
    </row>
    <row r="67" spans="1:32" ht="11.1" customHeight="1">
      <c r="A67" s="96" t="s">
        <v>112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"/>
      <c r="AF67" s="9"/>
    </row>
    <row r="68" spans="1:32" ht="17.100000000000001" customHeight="1">
      <c r="A68" s="82">
        <v>1704901</v>
      </c>
      <c r="B68" s="83"/>
      <c r="C68" s="83"/>
      <c r="D68" s="84" t="s">
        <v>113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3" t="s">
        <v>25</v>
      </c>
      <c r="Q68" s="83"/>
      <c r="R68" s="83"/>
      <c r="S68" s="4"/>
      <c r="T68" s="85" t="s">
        <v>114</v>
      </c>
      <c r="U68" s="85"/>
      <c r="V68" s="85"/>
      <c r="W68" s="83">
        <v>4690</v>
      </c>
      <c r="X68" s="83"/>
      <c r="Y68" s="83"/>
      <c r="Z68" s="81"/>
      <c r="AA68" s="81"/>
      <c r="AB68" s="81">
        <f>W68*Z68</f>
        <v>0</v>
      </c>
      <c r="AC68" s="81"/>
      <c r="AD68" s="81"/>
      <c r="AE68" s="9"/>
      <c r="AF68" s="9"/>
    </row>
    <row r="69" spans="1:32" ht="17.100000000000001" customHeight="1">
      <c r="A69" s="82">
        <v>1987601</v>
      </c>
      <c r="B69" s="83"/>
      <c r="C69" s="83"/>
      <c r="D69" s="84" t="s">
        <v>484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3" t="s">
        <v>25</v>
      </c>
      <c r="Q69" s="83"/>
      <c r="R69" s="83"/>
      <c r="S69" s="4"/>
      <c r="T69" s="85" t="s">
        <v>494</v>
      </c>
      <c r="U69" s="85"/>
      <c r="V69" s="85"/>
      <c r="W69" s="83">
        <v>5900</v>
      </c>
      <c r="X69" s="83"/>
      <c r="Y69" s="83"/>
      <c r="Z69" s="81"/>
      <c r="AA69" s="81"/>
      <c r="AB69" s="81">
        <f>W69*Z69</f>
        <v>0</v>
      </c>
      <c r="AC69" s="81"/>
      <c r="AD69" s="81"/>
      <c r="AE69" s="9"/>
      <c r="AF69" s="9"/>
    </row>
    <row r="70" spans="1:32" ht="17.100000000000001" customHeight="1">
      <c r="A70" s="82">
        <v>1995501</v>
      </c>
      <c r="B70" s="83"/>
      <c r="C70" s="83"/>
      <c r="D70" s="84" t="s">
        <v>115</v>
      </c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3" t="s">
        <v>25</v>
      </c>
      <c r="Q70" s="83"/>
      <c r="R70" s="83"/>
      <c r="S70" s="4"/>
      <c r="T70" s="85" t="s">
        <v>116</v>
      </c>
      <c r="U70" s="85"/>
      <c r="V70" s="85"/>
      <c r="W70" s="83">
        <v>7490</v>
      </c>
      <c r="X70" s="83"/>
      <c r="Y70" s="83"/>
      <c r="Z70" s="81"/>
      <c r="AA70" s="81"/>
      <c r="AB70" s="81">
        <f>W70*Z70</f>
        <v>0</v>
      </c>
      <c r="AC70" s="81"/>
      <c r="AD70" s="81"/>
      <c r="AE70" s="9"/>
      <c r="AF70" s="9"/>
    </row>
    <row r="71" spans="1:32" ht="11.1" customHeight="1">
      <c r="A71" s="96" t="s">
        <v>117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"/>
      <c r="AF71" s="9"/>
    </row>
    <row r="72" spans="1:32" ht="17.100000000000001" customHeight="1">
      <c r="A72" s="82">
        <v>1934401</v>
      </c>
      <c r="B72" s="83"/>
      <c r="C72" s="83"/>
      <c r="D72" s="84" t="s">
        <v>118</v>
      </c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3" t="s">
        <v>25</v>
      </c>
      <c r="Q72" s="83"/>
      <c r="R72" s="83"/>
      <c r="S72" s="4"/>
      <c r="T72" s="85" t="s">
        <v>68</v>
      </c>
      <c r="U72" s="85"/>
      <c r="V72" s="85"/>
      <c r="W72" s="83">
        <v>4990</v>
      </c>
      <c r="X72" s="83"/>
      <c r="Y72" s="83"/>
      <c r="Z72" s="81"/>
      <c r="AA72" s="81"/>
      <c r="AB72" s="81">
        <f>W72*Z72</f>
        <v>0</v>
      </c>
      <c r="AC72" s="81"/>
      <c r="AD72" s="81"/>
      <c r="AE72" s="9"/>
      <c r="AF72" s="9"/>
    </row>
    <row r="73" spans="1:32" ht="17.100000000000001" customHeight="1">
      <c r="A73" s="82">
        <v>2009801</v>
      </c>
      <c r="B73" s="83"/>
      <c r="C73" s="83"/>
      <c r="D73" s="84" t="s">
        <v>119</v>
      </c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3" t="s">
        <v>25</v>
      </c>
      <c r="Q73" s="83"/>
      <c r="R73" s="83"/>
      <c r="S73" s="4"/>
      <c r="T73" s="85" t="s">
        <v>120</v>
      </c>
      <c r="U73" s="85"/>
      <c r="V73" s="85"/>
      <c r="W73" s="83">
        <v>5290</v>
      </c>
      <c r="X73" s="83"/>
      <c r="Y73" s="83"/>
      <c r="Z73" s="81"/>
      <c r="AA73" s="81"/>
      <c r="AB73" s="81">
        <f>W73*Z73</f>
        <v>0</v>
      </c>
      <c r="AC73" s="81"/>
      <c r="AD73" s="81"/>
      <c r="AE73" s="9"/>
      <c r="AF73" s="9"/>
    </row>
    <row r="74" spans="1:32" ht="17.100000000000001" customHeight="1">
      <c r="A74" s="82">
        <v>2043201</v>
      </c>
      <c r="B74" s="83"/>
      <c r="C74" s="83"/>
      <c r="D74" s="84" t="s">
        <v>121</v>
      </c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3" t="s">
        <v>25</v>
      </c>
      <c r="Q74" s="83"/>
      <c r="R74" s="83"/>
      <c r="S74" s="4"/>
      <c r="T74" s="85" t="s">
        <v>122</v>
      </c>
      <c r="U74" s="85"/>
      <c r="V74" s="85"/>
      <c r="W74" s="83">
        <v>6900</v>
      </c>
      <c r="X74" s="83"/>
      <c r="Y74" s="83"/>
      <c r="Z74" s="81"/>
      <c r="AA74" s="81"/>
      <c r="AB74" s="81">
        <f>W74*Z74</f>
        <v>0</v>
      </c>
      <c r="AC74" s="81"/>
      <c r="AD74" s="81"/>
      <c r="AE74" s="9"/>
      <c r="AF74" s="9"/>
    </row>
    <row r="75" spans="1:32" ht="17.100000000000001" customHeight="1">
      <c r="A75" s="82">
        <v>1976801</v>
      </c>
      <c r="B75" s="83"/>
      <c r="C75" s="83"/>
      <c r="D75" s="84" t="s">
        <v>124</v>
      </c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3" t="s">
        <v>25</v>
      </c>
      <c r="Q75" s="83"/>
      <c r="R75" s="83"/>
      <c r="S75" s="4"/>
      <c r="T75" s="85" t="s">
        <v>125</v>
      </c>
      <c r="U75" s="85"/>
      <c r="V75" s="85"/>
      <c r="W75" s="83">
        <v>8900</v>
      </c>
      <c r="X75" s="83"/>
      <c r="Y75" s="83"/>
      <c r="Z75" s="81"/>
      <c r="AA75" s="81"/>
      <c r="AB75" s="81">
        <f>W75*Z75</f>
        <v>0</v>
      </c>
      <c r="AC75" s="81"/>
      <c r="AD75" s="81"/>
      <c r="AE75" s="9"/>
      <c r="AF75" s="9"/>
    </row>
    <row r="76" spans="1:32" ht="11.1" customHeight="1">
      <c r="A76" s="96" t="s">
        <v>126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"/>
      <c r="AF76" s="9"/>
    </row>
    <row r="77" spans="1:32" ht="17.100000000000001" customHeight="1">
      <c r="A77" s="82">
        <v>1999801</v>
      </c>
      <c r="B77" s="83"/>
      <c r="C77" s="83"/>
      <c r="D77" s="84" t="s">
        <v>127</v>
      </c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3" t="s">
        <v>25</v>
      </c>
      <c r="Q77" s="83"/>
      <c r="R77" s="83"/>
      <c r="S77" s="4"/>
      <c r="T77" s="85" t="s">
        <v>128</v>
      </c>
      <c r="U77" s="85"/>
      <c r="V77" s="85"/>
      <c r="W77" s="83">
        <v>6490</v>
      </c>
      <c r="X77" s="83"/>
      <c r="Y77" s="83"/>
      <c r="Z77" s="81"/>
      <c r="AA77" s="81"/>
      <c r="AB77" s="81">
        <f>W77*Z77</f>
        <v>0</v>
      </c>
      <c r="AC77" s="81"/>
      <c r="AD77" s="81"/>
      <c r="AE77" s="9"/>
      <c r="AF77" s="9"/>
    </row>
    <row r="78" spans="1:32" ht="11.1" customHeight="1">
      <c r="A78" s="96" t="s">
        <v>129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"/>
      <c r="AF78" s="9"/>
    </row>
    <row r="79" spans="1:32" ht="17.100000000000001" customHeight="1">
      <c r="A79" s="82">
        <v>1976701</v>
      </c>
      <c r="B79" s="83"/>
      <c r="C79" s="83"/>
      <c r="D79" s="84" t="s">
        <v>130</v>
      </c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3" t="s">
        <v>25</v>
      </c>
      <c r="Q79" s="83"/>
      <c r="R79" s="83"/>
      <c r="S79" s="4"/>
      <c r="T79" s="85" t="s">
        <v>131</v>
      </c>
      <c r="U79" s="85"/>
      <c r="V79" s="85"/>
      <c r="W79" s="83">
        <v>10900</v>
      </c>
      <c r="X79" s="83"/>
      <c r="Y79" s="83"/>
      <c r="Z79" s="81"/>
      <c r="AA79" s="81"/>
      <c r="AB79" s="81">
        <f>W79*Z79</f>
        <v>0</v>
      </c>
      <c r="AC79" s="81"/>
      <c r="AD79" s="81"/>
      <c r="AE79" s="9"/>
      <c r="AF79" s="9"/>
    </row>
    <row r="80" spans="1:32" ht="12.95" customHeight="1">
      <c r="A80" s="93" t="s">
        <v>132</v>
      </c>
      <c r="B80" s="93"/>
      <c r="C80" s="93"/>
      <c r="D80" s="94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"/>
      <c r="AF80" s="9"/>
    </row>
    <row r="81" spans="1:32" ht="11.1" customHeight="1">
      <c r="A81" s="96" t="s">
        <v>133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"/>
      <c r="AF81" s="9"/>
    </row>
    <row r="82" spans="1:32" ht="17.100000000000001" customHeight="1">
      <c r="A82" s="82">
        <v>1578004</v>
      </c>
      <c r="B82" s="83"/>
      <c r="C82" s="83"/>
      <c r="D82" s="84" t="s">
        <v>134</v>
      </c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95">
        <v>0.22</v>
      </c>
      <c r="Q82" s="83"/>
      <c r="R82" s="83"/>
      <c r="S82" s="4"/>
      <c r="T82" s="97">
        <v>920</v>
      </c>
      <c r="U82" s="85"/>
      <c r="V82" s="85"/>
      <c r="W82" s="82">
        <v>650</v>
      </c>
      <c r="X82" s="83"/>
      <c r="Y82" s="83"/>
      <c r="Z82" s="81"/>
      <c r="AA82" s="81"/>
      <c r="AB82" s="81">
        <f>W82*Z82</f>
        <v>0</v>
      </c>
      <c r="AC82" s="81"/>
      <c r="AD82" s="81"/>
      <c r="AE82" s="9"/>
      <c r="AF82" s="9"/>
    </row>
    <row r="83" spans="1:32" ht="11.1" customHeight="1">
      <c r="A83" s="96" t="s">
        <v>135</v>
      </c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"/>
      <c r="AF83" s="9"/>
    </row>
    <row r="84" spans="1:32" ht="17.100000000000001" customHeight="1">
      <c r="A84" s="82">
        <v>1975101</v>
      </c>
      <c r="B84" s="83"/>
      <c r="C84" s="83"/>
      <c r="D84" s="84" t="s">
        <v>136</v>
      </c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95">
        <v>0.22</v>
      </c>
      <c r="Q84" s="83"/>
      <c r="R84" s="83"/>
      <c r="S84" s="4"/>
      <c r="T84" s="97">
        <v>640</v>
      </c>
      <c r="U84" s="85"/>
      <c r="V84" s="85"/>
      <c r="W84" s="82">
        <v>450</v>
      </c>
      <c r="X84" s="83"/>
      <c r="Y84" s="83"/>
      <c r="Z84" s="81"/>
      <c r="AA84" s="81"/>
      <c r="AB84" s="81">
        <f>W84*Z84</f>
        <v>0</v>
      </c>
      <c r="AC84" s="81"/>
      <c r="AD84" s="81"/>
      <c r="AE84" s="9"/>
      <c r="AF84" s="9"/>
    </row>
    <row r="85" spans="1:32" ht="23.25" customHeight="1">
      <c r="A85" s="82">
        <v>1036601</v>
      </c>
      <c r="B85" s="83"/>
      <c r="C85" s="83"/>
      <c r="D85" s="84" t="s">
        <v>137</v>
      </c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95">
        <v>0.22</v>
      </c>
      <c r="Q85" s="83"/>
      <c r="R85" s="83"/>
      <c r="S85" s="4"/>
      <c r="T85" s="85" t="s">
        <v>138</v>
      </c>
      <c r="U85" s="85"/>
      <c r="V85" s="85"/>
      <c r="W85" s="83">
        <v>1590</v>
      </c>
      <c r="X85" s="83"/>
      <c r="Y85" s="83"/>
      <c r="Z85" s="81"/>
      <c r="AA85" s="81"/>
      <c r="AB85" s="81">
        <f>W85*Z85</f>
        <v>0</v>
      </c>
      <c r="AC85" s="81"/>
      <c r="AD85" s="81"/>
      <c r="AE85" s="9"/>
      <c r="AF85" s="9"/>
    </row>
    <row r="86" spans="1:32" ht="23.25" customHeight="1">
      <c r="A86" s="82">
        <v>1036701</v>
      </c>
      <c r="B86" s="83"/>
      <c r="C86" s="83"/>
      <c r="D86" s="84" t="s">
        <v>140</v>
      </c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95">
        <v>0.22</v>
      </c>
      <c r="Q86" s="83"/>
      <c r="R86" s="83"/>
      <c r="S86" s="4"/>
      <c r="T86" s="85" t="s">
        <v>88</v>
      </c>
      <c r="U86" s="85"/>
      <c r="V86" s="85"/>
      <c r="W86" s="83">
        <v>1690</v>
      </c>
      <c r="X86" s="83"/>
      <c r="Y86" s="83"/>
      <c r="Z86" s="81"/>
      <c r="AA86" s="81"/>
      <c r="AB86" s="81">
        <f>W86*Z86</f>
        <v>0</v>
      </c>
      <c r="AC86" s="81"/>
      <c r="AD86" s="81"/>
      <c r="AE86" s="9"/>
      <c r="AF86" s="9"/>
    </row>
    <row r="87" spans="1:32" ht="15.95" customHeight="1">
      <c r="A87" s="91" t="s">
        <v>141</v>
      </c>
      <c r="B87" s="92"/>
      <c r="C87" s="92"/>
      <c r="D87" s="90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"/>
      <c r="AF87" s="9"/>
    </row>
    <row r="88" spans="1:32" ht="12.95" customHeight="1">
      <c r="A88" s="93" t="s">
        <v>142</v>
      </c>
      <c r="B88" s="93"/>
      <c r="C88" s="93"/>
      <c r="D88" s="94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"/>
      <c r="AF88" s="9"/>
    </row>
    <row r="89" spans="1:32" ht="17.100000000000001" customHeight="1">
      <c r="A89" s="82">
        <v>1499001</v>
      </c>
      <c r="B89" s="83"/>
      <c r="C89" s="83"/>
      <c r="D89" s="84" t="s">
        <v>143</v>
      </c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95">
        <v>0.22</v>
      </c>
      <c r="Q89" s="83"/>
      <c r="R89" s="83"/>
      <c r="S89" s="4"/>
      <c r="T89" s="97">
        <v>200</v>
      </c>
      <c r="U89" s="85"/>
      <c r="V89" s="85"/>
      <c r="W89" s="82">
        <v>140</v>
      </c>
      <c r="X89" s="83"/>
      <c r="Y89" s="83"/>
      <c r="Z89" s="81"/>
      <c r="AA89" s="81"/>
      <c r="AB89" s="81">
        <f>W89*Z89</f>
        <v>0</v>
      </c>
      <c r="AC89" s="81"/>
      <c r="AD89" s="81"/>
      <c r="AE89" s="9"/>
      <c r="AF89" s="9"/>
    </row>
    <row r="90" spans="1:32" ht="12.95" customHeight="1">
      <c r="A90" s="93" t="s">
        <v>144</v>
      </c>
      <c r="B90" s="93"/>
      <c r="C90" s="93"/>
      <c r="D90" s="94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"/>
      <c r="AF90" s="9"/>
    </row>
    <row r="91" spans="1:32" ht="17.100000000000001" customHeight="1">
      <c r="A91" s="82">
        <v>1582701</v>
      </c>
      <c r="B91" s="83"/>
      <c r="C91" s="83"/>
      <c r="D91" s="84" t="s">
        <v>145</v>
      </c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95">
        <v>0.22</v>
      </c>
      <c r="Q91" s="83"/>
      <c r="R91" s="83"/>
      <c r="S91" s="4"/>
      <c r="T91" s="97">
        <v>190</v>
      </c>
      <c r="U91" s="85"/>
      <c r="V91" s="85"/>
      <c r="W91" s="82">
        <v>140</v>
      </c>
      <c r="X91" s="83"/>
      <c r="Y91" s="83"/>
      <c r="Z91" s="81"/>
      <c r="AA91" s="81"/>
      <c r="AB91" s="81">
        <f>W91*Z91</f>
        <v>0</v>
      </c>
      <c r="AC91" s="81"/>
      <c r="AD91" s="81"/>
      <c r="AE91" s="9"/>
      <c r="AF91" s="9"/>
    </row>
    <row r="92" spans="1:32" ht="17.100000000000001" customHeight="1">
      <c r="A92" s="82">
        <v>1735901</v>
      </c>
      <c r="B92" s="83"/>
      <c r="C92" s="83"/>
      <c r="D92" s="84" t="s">
        <v>146</v>
      </c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95">
        <v>0.22</v>
      </c>
      <c r="Q92" s="83"/>
      <c r="R92" s="83"/>
      <c r="S92" s="4"/>
      <c r="T92" s="97">
        <v>290</v>
      </c>
      <c r="U92" s="85"/>
      <c r="V92" s="85"/>
      <c r="W92" s="82">
        <v>200</v>
      </c>
      <c r="X92" s="83"/>
      <c r="Y92" s="83"/>
      <c r="Z92" s="81"/>
      <c r="AA92" s="81"/>
      <c r="AB92" s="81">
        <f>W92*Z92</f>
        <v>0</v>
      </c>
      <c r="AC92" s="81"/>
      <c r="AD92" s="81"/>
      <c r="AE92" s="9"/>
      <c r="AF92" s="9"/>
    </row>
    <row r="93" spans="1:32" ht="17.100000000000001" customHeight="1">
      <c r="A93" s="82">
        <v>1016901</v>
      </c>
      <c r="B93" s="83"/>
      <c r="C93" s="83"/>
      <c r="D93" s="84" t="s">
        <v>147</v>
      </c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95">
        <v>0.22</v>
      </c>
      <c r="Q93" s="83"/>
      <c r="R93" s="83"/>
      <c r="S93" s="4"/>
      <c r="T93" s="97">
        <v>560</v>
      </c>
      <c r="U93" s="85"/>
      <c r="V93" s="85"/>
      <c r="W93" s="82">
        <v>390</v>
      </c>
      <c r="X93" s="83"/>
      <c r="Y93" s="83"/>
      <c r="Z93" s="81"/>
      <c r="AA93" s="81"/>
      <c r="AB93" s="81">
        <f>W93*Z93</f>
        <v>0</v>
      </c>
      <c r="AC93" s="81"/>
      <c r="AD93" s="81"/>
      <c r="AE93" s="9"/>
      <c r="AF93" s="9"/>
    </row>
    <row r="94" spans="1:32" ht="12.95" customHeight="1">
      <c r="A94" s="93" t="s">
        <v>148</v>
      </c>
      <c r="B94" s="93"/>
      <c r="C94" s="93"/>
      <c r="D94" s="94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"/>
      <c r="AF94" s="9"/>
    </row>
    <row r="95" spans="1:32" ht="17.100000000000001" customHeight="1">
      <c r="A95" s="82">
        <v>1714101</v>
      </c>
      <c r="B95" s="83"/>
      <c r="C95" s="83"/>
      <c r="D95" s="84" t="s">
        <v>149</v>
      </c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95">
        <v>0.22</v>
      </c>
      <c r="Q95" s="83"/>
      <c r="R95" s="83"/>
      <c r="S95" s="4"/>
      <c r="T95" s="97">
        <v>590</v>
      </c>
      <c r="U95" s="85"/>
      <c r="V95" s="85"/>
      <c r="W95" s="82">
        <v>400</v>
      </c>
      <c r="X95" s="83"/>
      <c r="Y95" s="83"/>
      <c r="Z95" s="81"/>
      <c r="AA95" s="81"/>
      <c r="AB95" s="81">
        <f>W95*Z95</f>
        <v>0</v>
      </c>
      <c r="AC95" s="81"/>
      <c r="AD95" s="81"/>
      <c r="AE95" s="9"/>
      <c r="AF95" s="9"/>
    </row>
    <row r="96" spans="1:32" ht="12.95" customHeight="1">
      <c r="A96" s="93" t="s">
        <v>150</v>
      </c>
      <c r="B96" s="93"/>
      <c r="C96" s="93"/>
      <c r="D96" s="94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"/>
      <c r="AF96" s="9"/>
    </row>
    <row r="97" spans="1:32" ht="17.100000000000001" customHeight="1">
      <c r="A97" s="82">
        <v>1582801</v>
      </c>
      <c r="B97" s="83"/>
      <c r="C97" s="83"/>
      <c r="D97" s="84" t="s">
        <v>151</v>
      </c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95">
        <v>0.22</v>
      </c>
      <c r="Q97" s="83"/>
      <c r="R97" s="83"/>
      <c r="S97" s="4"/>
      <c r="T97" s="97">
        <v>220</v>
      </c>
      <c r="U97" s="85"/>
      <c r="V97" s="85"/>
      <c r="W97" s="82">
        <v>160</v>
      </c>
      <c r="X97" s="83"/>
      <c r="Y97" s="83"/>
      <c r="Z97" s="81"/>
      <c r="AA97" s="81"/>
      <c r="AB97" s="81">
        <f>W97*Z97</f>
        <v>0</v>
      </c>
      <c r="AC97" s="81"/>
      <c r="AD97" s="81"/>
      <c r="AE97" s="9"/>
      <c r="AF97" s="9"/>
    </row>
    <row r="98" spans="1:32" ht="17.100000000000001" customHeight="1">
      <c r="A98" s="82">
        <v>1017001</v>
      </c>
      <c r="B98" s="83"/>
      <c r="C98" s="83"/>
      <c r="D98" s="84" t="s">
        <v>152</v>
      </c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95">
        <v>0.22</v>
      </c>
      <c r="Q98" s="83"/>
      <c r="R98" s="83"/>
      <c r="S98" s="4"/>
      <c r="T98" s="97">
        <v>620</v>
      </c>
      <c r="U98" s="85"/>
      <c r="V98" s="85"/>
      <c r="W98" s="82">
        <v>430</v>
      </c>
      <c r="X98" s="83"/>
      <c r="Y98" s="83"/>
      <c r="Z98" s="81"/>
      <c r="AA98" s="81"/>
      <c r="AB98" s="81">
        <f>W98*Z98</f>
        <v>0</v>
      </c>
      <c r="AC98" s="81"/>
      <c r="AD98" s="81"/>
      <c r="AE98" s="9"/>
      <c r="AF98" s="9"/>
    </row>
    <row r="99" spans="1:32" ht="15.95" customHeight="1">
      <c r="A99" s="91" t="s">
        <v>153</v>
      </c>
      <c r="B99" s="92"/>
      <c r="C99" s="92"/>
      <c r="D99" s="90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"/>
      <c r="AF99" s="9"/>
    </row>
    <row r="100" spans="1:32" ht="12.95" customHeight="1">
      <c r="A100" s="93" t="s">
        <v>154</v>
      </c>
      <c r="B100" s="93"/>
      <c r="C100" s="93"/>
      <c r="D100" s="94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"/>
      <c r="AF100" s="9"/>
    </row>
    <row r="101" spans="1:32" ht="17.100000000000001" customHeight="1">
      <c r="A101" s="82">
        <v>1028301</v>
      </c>
      <c r="B101" s="83"/>
      <c r="C101" s="83"/>
      <c r="D101" s="84" t="s">
        <v>155</v>
      </c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3" t="s">
        <v>25</v>
      </c>
      <c r="Q101" s="83"/>
      <c r="R101" s="83"/>
      <c r="S101" s="4"/>
      <c r="T101" s="85" t="s">
        <v>156</v>
      </c>
      <c r="U101" s="85"/>
      <c r="V101" s="85"/>
      <c r="W101" s="83">
        <v>8300</v>
      </c>
      <c r="X101" s="83"/>
      <c r="Y101" s="83"/>
      <c r="Z101" s="81"/>
      <c r="AA101" s="81"/>
      <c r="AB101" s="81">
        <f>W101*Z101</f>
        <v>0</v>
      </c>
      <c r="AC101" s="81"/>
      <c r="AD101" s="81"/>
      <c r="AE101" s="9"/>
      <c r="AF101" s="9"/>
    </row>
    <row r="102" spans="1:32" ht="17.100000000000001" customHeight="1">
      <c r="A102" s="82">
        <v>1028201</v>
      </c>
      <c r="B102" s="83"/>
      <c r="C102" s="83"/>
      <c r="D102" s="84" t="s">
        <v>160</v>
      </c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3" t="s">
        <v>25</v>
      </c>
      <c r="Q102" s="83"/>
      <c r="R102" s="83"/>
      <c r="S102" s="4"/>
      <c r="T102" s="85" t="s">
        <v>495</v>
      </c>
      <c r="U102" s="85"/>
      <c r="V102" s="85"/>
      <c r="W102" s="83">
        <v>8500</v>
      </c>
      <c r="X102" s="83"/>
      <c r="Y102" s="83"/>
      <c r="Z102" s="81"/>
      <c r="AA102" s="81"/>
      <c r="AB102" s="81">
        <f>W102*Z102</f>
        <v>0</v>
      </c>
      <c r="AC102" s="81"/>
      <c r="AD102" s="81"/>
      <c r="AE102" s="9"/>
      <c r="AF102" s="9"/>
    </row>
    <row r="103" spans="1:32" ht="17.100000000000001" customHeight="1">
      <c r="A103" s="82">
        <v>1710201</v>
      </c>
      <c r="B103" s="83"/>
      <c r="C103" s="83"/>
      <c r="D103" s="84" t="s">
        <v>157</v>
      </c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3" t="s">
        <v>25</v>
      </c>
      <c r="Q103" s="83"/>
      <c r="R103" s="83"/>
      <c r="S103" s="4"/>
      <c r="T103" s="85" t="s">
        <v>158</v>
      </c>
      <c r="U103" s="85"/>
      <c r="V103" s="85"/>
      <c r="W103" s="83">
        <v>9900</v>
      </c>
      <c r="X103" s="83"/>
      <c r="Y103" s="83"/>
      <c r="Z103" s="81"/>
      <c r="AA103" s="81"/>
      <c r="AB103" s="81">
        <f>W103*Z103</f>
        <v>0</v>
      </c>
      <c r="AC103" s="81"/>
      <c r="AD103" s="81"/>
      <c r="AE103" s="9"/>
      <c r="AF103" s="9"/>
    </row>
    <row r="104" spans="1:32" ht="12.95" customHeight="1">
      <c r="A104" s="93" t="s">
        <v>161</v>
      </c>
      <c r="B104" s="93"/>
      <c r="C104" s="93"/>
      <c r="D104" s="94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"/>
      <c r="AF104" s="9"/>
    </row>
    <row r="105" spans="1:32" ht="17.100000000000001" customHeight="1">
      <c r="A105" s="82">
        <v>1423601</v>
      </c>
      <c r="B105" s="83"/>
      <c r="C105" s="83"/>
      <c r="D105" s="84" t="s">
        <v>162</v>
      </c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3" t="s">
        <v>25</v>
      </c>
      <c r="Q105" s="83"/>
      <c r="R105" s="83"/>
      <c r="S105" s="4"/>
      <c r="T105" s="85" t="s">
        <v>163</v>
      </c>
      <c r="U105" s="85"/>
      <c r="V105" s="85"/>
      <c r="W105" s="83">
        <v>12700</v>
      </c>
      <c r="X105" s="83"/>
      <c r="Y105" s="83"/>
      <c r="Z105" s="81"/>
      <c r="AA105" s="81"/>
      <c r="AB105" s="81">
        <f>W105*Z105</f>
        <v>0</v>
      </c>
      <c r="AC105" s="81"/>
      <c r="AD105" s="81"/>
      <c r="AE105" s="9"/>
      <c r="AF105" s="9"/>
    </row>
    <row r="106" spans="1:32" ht="17.100000000000001" customHeight="1">
      <c r="A106" s="82">
        <v>1028001</v>
      </c>
      <c r="B106" s="83"/>
      <c r="C106" s="83"/>
      <c r="D106" s="84" t="s">
        <v>164</v>
      </c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3" t="s">
        <v>25</v>
      </c>
      <c r="Q106" s="83"/>
      <c r="R106" s="83"/>
      <c r="S106" s="4"/>
      <c r="T106" s="85" t="s">
        <v>32</v>
      </c>
      <c r="U106" s="85"/>
      <c r="V106" s="85"/>
      <c r="W106" s="83">
        <v>13900</v>
      </c>
      <c r="X106" s="83"/>
      <c r="Y106" s="83"/>
      <c r="Z106" s="81"/>
      <c r="AA106" s="81"/>
      <c r="AB106" s="81">
        <f>W106*Z106</f>
        <v>0</v>
      </c>
      <c r="AC106" s="81"/>
      <c r="AD106" s="81"/>
      <c r="AE106" s="9"/>
      <c r="AF106" s="9"/>
    </row>
    <row r="107" spans="1:32" ht="12.95" customHeight="1">
      <c r="A107" s="93" t="s">
        <v>165</v>
      </c>
      <c r="B107" s="93"/>
      <c r="C107" s="93"/>
      <c r="D107" s="94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"/>
      <c r="AF107" s="9"/>
    </row>
    <row r="108" spans="1:32" ht="17.100000000000001" customHeight="1">
      <c r="A108" s="82">
        <v>1028601</v>
      </c>
      <c r="B108" s="83"/>
      <c r="C108" s="83"/>
      <c r="D108" s="84" t="s">
        <v>166</v>
      </c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3" t="s">
        <v>25</v>
      </c>
      <c r="Q108" s="83"/>
      <c r="R108" s="83"/>
      <c r="S108" s="4"/>
      <c r="T108" s="85" t="s">
        <v>131</v>
      </c>
      <c r="U108" s="85"/>
      <c r="V108" s="85"/>
      <c r="W108" s="83">
        <v>11500</v>
      </c>
      <c r="X108" s="83"/>
      <c r="Y108" s="83"/>
      <c r="Z108" s="81"/>
      <c r="AA108" s="81"/>
      <c r="AB108" s="81">
        <f>W108*Z108</f>
        <v>0</v>
      </c>
      <c r="AC108" s="81"/>
      <c r="AD108" s="81"/>
      <c r="AE108" s="9"/>
      <c r="AF108" s="9"/>
    </row>
    <row r="109" spans="1:32" ht="17.100000000000001" customHeight="1">
      <c r="A109" s="82">
        <v>1028501</v>
      </c>
      <c r="B109" s="83"/>
      <c r="C109" s="83"/>
      <c r="D109" s="84" t="s">
        <v>167</v>
      </c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3" t="s">
        <v>25</v>
      </c>
      <c r="Q109" s="83"/>
      <c r="R109" s="83"/>
      <c r="S109" s="4"/>
      <c r="T109" s="85" t="s">
        <v>168</v>
      </c>
      <c r="U109" s="85"/>
      <c r="V109" s="85"/>
      <c r="W109" s="83">
        <v>14990</v>
      </c>
      <c r="X109" s="83"/>
      <c r="Y109" s="83"/>
      <c r="Z109" s="81"/>
      <c r="AA109" s="81"/>
      <c r="AB109" s="81">
        <f>W109*Z109</f>
        <v>0</v>
      </c>
      <c r="AC109" s="81"/>
      <c r="AD109" s="81"/>
      <c r="AE109" s="9"/>
      <c r="AF109" s="9"/>
    </row>
    <row r="110" spans="1:32" ht="17.100000000000001" customHeight="1">
      <c r="A110" s="82">
        <v>1028401</v>
      </c>
      <c r="B110" s="83"/>
      <c r="C110" s="83"/>
      <c r="D110" s="84" t="s">
        <v>169</v>
      </c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3" t="s">
        <v>25</v>
      </c>
      <c r="Q110" s="83"/>
      <c r="R110" s="83"/>
      <c r="S110" s="4"/>
      <c r="T110" s="85" t="s">
        <v>170</v>
      </c>
      <c r="U110" s="85"/>
      <c r="V110" s="85"/>
      <c r="W110" s="83">
        <v>28900</v>
      </c>
      <c r="X110" s="83"/>
      <c r="Y110" s="83"/>
      <c r="Z110" s="81"/>
      <c r="AA110" s="81"/>
      <c r="AB110" s="81">
        <f>W110*Z110</f>
        <v>0</v>
      </c>
      <c r="AC110" s="81"/>
      <c r="AD110" s="81"/>
      <c r="AE110" s="9"/>
      <c r="AF110" s="9"/>
    </row>
    <row r="111" spans="1:32" ht="12.95" customHeight="1">
      <c r="A111" s="93" t="s">
        <v>171</v>
      </c>
      <c r="B111" s="93"/>
      <c r="C111" s="93"/>
      <c r="D111" s="94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"/>
      <c r="AF111" s="9"/>
    </row>
    <row r="112" spans="1:32" ht="23.25" customHeight="1">
      <c r="A112" s="82">
        <v>1253101</v>
      </c>
      <c r="B112" s="83"/>
      <c r="C112" s="83"/>
      <c r="D112" s="84" t="s">
        <v>172</v>
      </c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95">
        <v>0.22</v>
      </c>
      <c r="Q112" s="83"/>
      <c r="R112" s="83"/>
      <c r="S112" s="4"/>
      <c r="T112" s="97">
        <v>690</v>
      </c>
      <c r="U112" s="85"/>
      <c r="V112" s="85"/>
      <c r="W112" s="82">
        <v>490</v>
      </c>
      <c r="X112" s="83"/>
      <c r="Y112" s="83"/>
      <c r="Z112" s="81"/>
      <c r="AA112" s="81"/>
      <c r="AB112" s="81">
        <f>W112*Z112</f>
        <v>0</v>
      </c>
      <c r="AC112" s="81"/>
      <c r="AD112" s="81"/>
      <c r="AE112" s="9"/>
      <c r="AF112" s="9"/>
    </row>
    <row r="113" spans="1:32" ht="17.100000000000001" customHeight="1">
      <c r="A113" s="82">
        <v>1967301</v>
      </c>
      <c r="B113" s="83"/>
      <c r="C113" s="83"/>
      <c r="D113" s="84" t="s">
        <v>173</v>
      </c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95">
        <v>0.1</v>
      </c>
      <c r="Q113" s="83"/>
      <c r="R113" s="83"/>
      <c r="S113" s="4"/>
      <c r="T113" s="97">
        <v>990</v>
      </c>
      <c r="U113" s="85"/>
      <c r="V113" s="85"/>
      <c r="W113" s="82">
        <v>690</v>
      </c>
      <c r="X113" s="83"/>
      <c r="Y113" s="83"/>
      <c r="Z113" s="81"/>
      <c r="AA113" s="81"/>
      <c r="AB113" s="81">
        <f>W113*Z113</f>
        <v>0</v>
      </c>
      <c r="AC113" s="81"/>
      <c r="AD113" s="81"/>
      <c r="AE113" s="9"/>
      <c r="AF113" s="9"/>
    </row>
    <row r="114" spans="1:32" ht="17.100000000000001" customHeight="1">
      <c r="A114" s="82">
        <v>1000501</v>
      </c>
      <c r="B114" s="83"/>
      <c r="C114" s="83"/>
      <c r="D114" s="84" t="s">
        <v>174</v>
      </c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95">
        <v>0.22</v>
      </c>
      <c r="Q114" s="83"/>
      <c r="R114" s="83"/>
      <c r="S114" s="4"/>
      <c r="T114" s="97">
        <v>990</v>
      </c>
      <c r="U114" s="85"/>
      <c r="V114" s="85"/>
      <c r="W114" s="82">
        <v>690</v>
      </c>
      <c r="X114" s="83"/>
      <c r="Y114" s="83"/>
      <c r="Z114" s="81"/>
      <c r="AA114" s="81"/>
      <c r="AB114" s="81">
        <f>W114*Z114</f>
        <v>0</v>
      </c>
      <c r="AC114" s="81"/>
      <c r="AD114" s="81"/>
      <c r="AE114" s="9"/>
      <c r="AF114" s="9"/>
    </row>
    <row r="115" spans="1:32" ht="17.100000000000001" customHeight="1">
      <c r="A115" s="82">
        <v>1522401</v>
      </c>
      <c r="B115" s="83"/>
      <c r="C115" s="83"/>
      <c r="D115" s="84" t="s">
        <v>175</v>
      </c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95">
        <v>0.22</v>
      </c>
      <c r="Q115" s="83"/>
      <c r="R115" s="83"/>
      <c r="S115" s="4"/>
      <c r="T115" s="85" t="s">
        <v>176</v>
      </c>
      <c r="U115" s="85"/>
      <c r="V115" s="85"/>
      <c r="W115" s="83">
        <v>1990</v>
      </c>
      <c r="X115" s="83"/>
      <c r="Y115" s="83"/>
      <c r="Z115" s="81"/>
      <c r="AA115" s="81"/>
      <c r="AB115" s="81">
        <f>W115*Z115</f>
        <v>0</v>
      </c>
      <c r="AC115" s="81"/>
      <c r="AD115" s="81"/>
      <c r="AE115" s="9"/>
      <c r="AF115" s="9"/>
    </row>
    <row r="116" spans="1:32" ht="15.95" customHeight="1">
      <c r="A116" s="91" t="s">
        <v>177</v>
      </c>
      <c r="B116" s="92"/>
      <c r="C116" s="92"/>
      <c r="D116" s="90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"/>
      <c r="AF116" s="9"/>
    </row>
    <row r="117" spans="1:32" ht="17.100000000000001" customHeight="1">
      <c r="A117" s="82">
        <v>1726301</v>
      </c>
      <c r="B117" s="83"/>
      <c r="C117" s="83"/>
      <c r="D117" s="84" t="s">
        <v>178</v>
      </c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3" t="s">
        <v>25</v>
      </c>
      <c r="Q117" s="83"/>
      <c r="R117" s="83"/>
      <c r="S117" s="4"/>
      <c r="T117" s="85" t="s">
        <v>179</v>
      </c>
      <c r="U117" s="85"/>
      <c r="V117" s="85"/>
      <c r="W117" s="83">
        <v>6150</v>
      </c>
      <c r="X117" s="83"/>
      <c r="Y117" s="83"/>
      <c r="Z117" s="81"/>
      <c r="AA117" s="81"/>
      <c r="AB117" s="81">
        <f>W117*Z117</f>
        <v>0</v>
      </c>
      <c r="AC117" s="81"/>
      <c r="AD117" s="81"/>
      <c r="AE117" s="9"/>
      <c r="AF117" s="9"/>
    </row>
    <row r="118" spans="1:32" ht="17.100000000000001" customHeight="1">
      <c r="A118" s="82">
        <v>1726401</v>
      </c>
      <c r="B118" s="83"/>
      <c r="C118" s="83"/>
      <c r="D118" s="84" t="s">
        <v>180</v>
      </c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3" t="s">
        <v>25</v>
      </c>
      <c r="Q118" s="83"/>
      <c r="R118" s="83"/>
      <c r="S118" s="4"/>
      <c r="T118" s="85" t="s">
        <v>181</v>
      </c>
      <c r="U118" s="85"/>
      <c r="V118" s="85"/>
      <c r="W118" s="83">
        <v>9300</v>
      </c>
      <c r="X118" s="83"/>
      <c r="Y118" s="83"/>
      <c r="Z118" s="81"/>
      <c r="AA118" s="81"/>
      <c r="AB118" s="81">
        <f>W118*Z118</f>
        <v>0</v>
      </c>
      <c r="AC118" s="81"/>
      <c r="AD118" s="81"/>
      <c r="AE118" s="9"/>
      <c r="AF118" s="9"/>
    </row>
    <row r="119" spans="1:32" ht="15.95" customHeight="1">
      <c r="A119" s="91" t="s">
        <v>182</v>
      </c>
      <c r="B119" s="92"/>
      <c r="C119" s="92"/>
      <c r="D119" s="90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"/>
      <c r="AF119" s="9"/>
    </row>
    <row r="120" spans="1:32" ht="12.95" customHeight="1">
      <c r="A120" s="93" t="s">
        <v>183</v>
      </c>
      <c r="B120" s="93"/>
      <c r="C120" s="93"/>
      <c r="D120" s="94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"/>
      <c r="AF120" s="9"/>
    </row>
    <row r="121" spans="1:32" ht="17.100000000000001" customHeight="1">
      <c r="A121" s="82">
        <v>1494901</v>
      </c>
      <c r="B121" s="83"/>
      <c r="C121" s="83"/>
      <c r="D121" s="84" t="s">
        <v>184</v>
      </c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3" t="s">
        <v>25</v>
      </c>
      <c r="Q121" s="83"/>
      <c r="R121" s="83"/>
      <c r="S121" s="4"/>
      <c r="T121" s="85" t="s">
        <v>42</v>
      </c>
      <c r="U121" s="85"/>
      <c r="V121" s="85"/>
      <c r="W121" s="83">
        <v>26900</v>
      </c>
      <c r="X121" s="83"/>
      <c r="Y121" s="83"/>
      <c r="Z121" s="81"/>
      <c r="AA121" s="81"/>
      <c r="AB121" s="81">
        <f>W121*Z121</f>
        <v>0</v>
      </c>
      <c r="AC121" s="81"/>
      <c r="AD121" s="81"/>
      <c r="AE121" s="9"/>
      <c r="AF121" s="9"/>
    </row>
    <row r="122" spans="1:32" ht="17.100000000000001" customHeight="1">
      <c r="A122" s="82">
        <v>1494401</v>
      </c>
      <c r="B122" s="83"/>
      <c r="C122" s="83"/>
      <c r="D122" s="84" t="s">
        <v>185</v>
      </c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3" t="s">
        <v>25</v>
      </c>
      <c r="Q122" s="83"/>
      <c r="R122" s="83"/>
      <c r="S122" s="4"/>
      <c r="T122" s="85" t="s">
        <v>39</v>
      </c>
      <c r="U122" s="85"/>
      <c r="V122" s="85"/>
      <c r="W122" s="83">
        <v>31900</v>
      </c>
      <c r="X122" s="83"/>
      <c r="Y122" s="83"/>
      <c r="Z122" s="81"/>
      <c r="AA122" s="81"/>
      <c r="AB122" s="81">
        <f>W122*Z122</f>
        <v>0</v>
      </c>
      <c r="AC122" s="81"/>
      <c r="AD122" s="81"/>
      <c r="AE122" s="9"/>
      <c r="AF122" s="9"/>
    </row>
    <row r="123" spans="1:32" ht="15.95" customHeight="1">
      <c r="A123" s="91" t="s">
        <v>186</v>
      </c>
      <c r="B123" s="92"/>
      <c r="C123" s="92"/>
      <c r="D123" s="90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"/>
      <c r="AF123" s="9"/>
    </row>
    <row r="124" spans="1:32" ht="17.100000000000001" customHeight="1">
      <c r="A124" s="82">
        <v>1869001</v>
      </c>
      <c r="B124" s="83"/>
      <c r="C124" s="83"/>
      <c r="D124" s="84" t="s">
        <v>187</v>
      </c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3" t="s">
        <v>25</v>
      </c>
      <c r="Q124" s="83"/>
      <c r="R124" s="83"/>
      <c r="S124" s="4"/>
      <c r="T124" s="85" t="s">
        <v>188</v>
      </c>
      <c r="U124" s="85"/>
      <c r="V124" s="85"/>
      <c r="W124" s="83">
        <v>55900</v>
      </c>
      <c r="X124" s="83"/>
      <c r="Y124" s="83"/>
      <c r="Z124" s="81"/>
      <c r="AA124" s="81"/>
      <c r="AB124" s="81">
        <f t="shared" ref="AB124:AB131" si="0">W124*Z124</f>
        <v>0</v>
      </c>
      <c r="AC124" s="81"/>
      <c r="AD124" s="81"/>
      <c r="AE124" s="9"/>
      <c r="AF124" s="9"/>
    </row>
    <row r="125" spans="1:32" ht="17.100000000000001" customHeight="1">
      <c r="A125" s="82">
        <v>1869002</v>
      </c>
      <c r="B125" s="83"/>
      <c r="C125" s="83"/>
      <c r="D125" s="84" t="s">
        <v>189</v>
      </c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3" t="s">
        <v>25</v>
      </c>
      <c r="Q125" s="83"/>
      <c r="R125" s="83"/>
      <c r="S125" s="4"/>
      <c r="T125" s="85" t="s">
        <v>190</v>
      </c>
      <c r="U125" s="85"/>
      <c r="V125" s="85"/>
      <c r="W125" s="83">
        <v>62900</v>
      </c>
      <c r="X125" s="83"/>
      <c r="Y125" s="83"/>
      <c r="Z125" s="81"/>
      <c r="AA125" s="81"/>
      <c r="AB125" s="81">
        <f t="shared" si="0"/>
        <v>0</v>
      </c>
      <c r="AC125" s="81"/>
      <c r="AD125" s="81"/>
      <c r="AE125" s="9"/>
      <c r="AF125" s="9"/>
    </row>
    <row r="126" spans="1:32" ht="17.100000000000001" customHeight="1">
      <c r="A126" s="82">
        <v>2031501</v>
      </c>
      <c r="B126" s="83"/>
      <c r="C126" s="83"/>
      <c r="D126" s="84" t="s">
        <v>191</v>
      </c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3" t="s">
        <v>25</v>
      </c>
      <c r="Q126" s="83"/>
      <c r="R126" s="83"/>
      <c r="S126" s="4"/>
      <c r="T126" s="85" t="s">
        <v>192</v>
      </c>
      <c r="U126" s="85"/>
      <c r="V126" s="85"/>
      <c r="W126" s="83">
        <v>59900</v>
      </c>
      <c r="X126" s="83"/>
      <c r="Y126" s="83"/>
      <c r="Z126" s="81"/>
      <c r="AA126" s="81"/>
      <c r="AB126" s="81">
        <f t="shared" si="0"/>
        <v>0</v>
      </c>
      <c r="AC126" s="81"/>
      <c r="AD126" s="81"/>
      <c r="AE126" s="9"/>
      <c r="AF126" s="9"/>
    </row>
    <row r="127" spans="1:32" ht="17.100000000000001" customHeight="1">
      <c r="A127" s="82">
        <v>2031502</v>
      </c>
      <c r="B127" s="83"/>
      <c r="C127" s="83"/>
      <c r="D127" s="84" t="s">
        <v>193</v>
      </c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3" t="s">
        <v>25</v>
      </c>
      <c r="Q127" s="83"/>
      <c r="R127" s="83"/>
      <c r="S127" s="4"/>
      <c r="T127" s="85" t="s">
        <v>194</v>
      </c>
      <c r="U127" s="85"/>
      <c r="V127" s="85"/>
      <c r="W127" s="83">
        <v>64900</v>
      </c>
      <c r="X127" s="83"/>
      <c r="Y127" s="83"/>
      <c r="Z127" s="81"/>
      <c r="AA127" s="81"/>
      <c r="AB127" s="81">
        <f t="shared" si="0"/>
        <v>0</v>
      </c>
      <c r="AC127" s="81"/>
      <c r="AD127" s="81"/>
      <c r="AE127" s="9"/>
      <c r="AF127" s="9"/>
    </row>
    <row r="128" spans="1:32" ht="17.100000000000001" customHeight="1">
      <c r="A128" s="82">
        <v>1868901</v>
      </c>
      <c r="B128" s="83"/>
      <c r="C128" s="83"/>
      <c r="D128" s="84" t="s">
        <v>195</v>
      </c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3" t="s">
        <v>25</v>
      </c>
      <c r="Q128" s="83"/>
      <c r="R128" s="83"/>
      <c r="S128" s="4"/>
      <c r="T128" s="85" t="s">
        <v>190</v>
      </c>
      <c r="U128" s="85"/>
      <c r="V128" s="85"/>
      <c r="W128" s="83">
        <v>62900</v>
      </c>
      <c r="X128" s="83"/>
      <c r="Y128" s="83"/>
      <c r="Z128" s="81"/>
      <c r="AA128" s="81"/>
      <c r="AB128" s="81">
        <f t="shared" si="0"/>
        <v>0</v>
      </c>
      <c r="AC128" s="81"/>
      <c r="AD128" s="81"/>
      <c r="AE128" s="9"/>
      <c r="AF128" s="9"/>
    </row>
    <row r="129" spans="1:32" ht="17.100000000000001" customHeight="1">
      <c r="A129" s="82">
        <v>1868902</v>
      </c>
      <c r="B129" s="83"/>
      <c r="C129" s="83"/>
      <c r="D129" s="84" t="s">
        <v>196</v>
      </c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3" t="s">
        <v>25</v>
      </c>
      <c r="Q129" s="83"/>
      <c r="R129" s="83"/>
      <c r="S129" s="4"/>
      <c r="T129" s="85" t="s">
        <v>197</v>
      </c>
      <c r="U129" s="85"/>
      <c r="V129" s="85"/>
      <c r="W129" s="83">
        <v>69900</v>
      </c>
      <c r="X129" s="83"/>
      <c r="Y129" s="83"/>
      <c r="Z129" s="81"/>
      <c r="AA129" s="81"/>
      <c r="AB129" s="81">
        <f t="shared" si="0"/>
        <v>0</v>
      </c>
      <c r="AC129" s="81"/>
      <c r="AD129" s="81"/>
      <c r="AE129" s="9"/>
      <c r="AF129" s="9"/>
    </row>
    <row r="130" spans="1:32" ht="17.100000000000001" customHeight="1">
      <c r="A130" s="82">
        <v>2031401</v>
      </c>
      <c r="B130" s="83"/>
      <c r="C130" s="83"/>
      <c r="D130" s="84" t="s">
        <v>198</v>
      </c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3" t="s">
        <v>25</v>
      </c>
      <c r="Q130" s="83"/>
      <c r="R130" s="83"/>
      <c r="S130" s="4"/>
      <c r="T130" s="85" t="s">
        <v>194</v>
      </c>
      <c r="U130" s="85"/>
      <c r="V130" s="85"/>
      <c r="W130" s="83">
        <v>64900</v>
      </c>
      <c r="X130" s="83"/>
      <c r="Y130" s="83"/>
      <c r="Z130" s="81"/>
      <c r="AA130" s="81"/>
      <c r="AB130" s="81">
        <f t="shared" si="0"/>
        <v>0</v>
      </c>
      <c r="AC130" s="81"/>
      <c r="AD130" s="81"/>
      <c r="AE130" s="9"/>
      <c r="AF130" s="9"/>
    </row>
    <row r="131" spans="1:32" ht="17.100000000000001" customHeight="1">
      <c r="A131" s="82">
        <v>2031402</v>
      </c>
      <c r="B131" s="83"/>
      <c r="C131" s="83"/>
      <c r="D131" s="84" t="s">
        <v>199</v>
      </c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3" t="s">
        <v>25</v>
      </c>
      <c r="Q131" s="83"/>
      <c r="R131" s="83"/>
      <c r="S131" s="4"/>
      <c r="T131" s="85" t="s">
        <v>200</v>
      </c>
      <c r="U131" s="85"/>
      <c r="V131" s="85"/>
      <c r="W131" s="83">
        <v>71900</v>
      </c>
      <c r="X131" s="83"/>
      <c r="Y131" s="83"/>
      <c r="Z131" s="81"/>
      <c r="AA131" s="81"/>
      <c r="AB131" s="81">
        <f t="shared" si="0"/>
        <v>0</v>
      </c>
      <c r="AC131" s="81"/>
      <c r="AD131" s="81"/>
      <c r="AE131" s="9"/>
      <c r="AF131" s="9"/>
    </row>
    <row r="132" spans="1:32" ht="15.95" customHeight="1">
      <c r="A132" s="91" t="s">
        <v>201</v>
      </c>
      <c r="B132" s="92"/>
      <c r="C132" s="92"/>
      <c r="D132" s="90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"/>
      <c r="AF132" s="9"/>
    </row>
    <row r="133" spans="1:32" ht="12.95" customHeight="1">
      <c r="A133" s="93" t="s">
        <v>202</v>
      </c>
      <c r="B133" s="93"/>
      <c r="C133" s="93"/>
      <c r="D133" s="94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"/>
      <c r="AF133" s="9"/>
    </row>
    <row r="134" spans="1:32" ht="17.100000000000001" customHeight="1">
      <c r="A134" s="82">
        <v>1992101</v>
      </c>
      <c r="B134" s="83"/>
      <c r="C134" s="83"/>
      <c r="D134" s="84" t="s">
        <v>203</v>
      </c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3" t="s">
        <v>25</v>
      </c>
      <c r="Q134" s="83"/>
      <c r="R134" s="83"/>
      <c r="S134" s="4"/>
      <c r="T134" s="85" t="s">
        <v>204</v>
      </c>
      <c r="U134" s="85"/>
      <c r="V134" s="85"/>
      <c r="W134" s="83">
        <v>230000</v>
      </c>
      <c r="X134" s="83"/>
      <c r="Y134" s="83"/>
      <c r="Z134" s="81"/>
      <c r="AA134" s="81"/>
      <c r="AB134" s="81">
        <f>W134*Z134</f>
        <v>0</v>
      </c>
      <c r="AC134" s="81"/>
      <c r="AD134" s="81"/>
      <c r="AE134" s="9"/>
      <c r="AF134" s="9"/>
    </row>
    <row r="135" spans="1:32" ht="17.100000000000001" customHeight="1">
      <c r="A135" s="82">
        <v>1992501</v>
      </c>
      <c r="B135" s="83"/>
      <c r="C135" s="83"/>
      <c r="D135" s="84" t="s">
        <v>205</v>
      </c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3" t="s">
        <v>25</v>
      </c>
      <c r="Q135" s="83"/>
      <c r="R135" s="83"/>
      <c r="S135" s="4"/>
      <c r="T135" s="85" t="s">
        <v>206</v>
      </c>
      <c r="U135" s="85"/>
      <c r="V135" s="85"/>
      <c r="W135" s="83">
        <v>375000</v>
      </c>
      <c r="X135" s="83"/>
      <c r="Y135" s="83"/>
      <c r="Z135" s="81"/>
      <c r="AA135" s="81"/>
      <c r="AB135" s="81">
        <f>W135*Z135</f>
        <v>0</v>
      </c>
      <c r="AC135" s="81"/>
      <c r="AD135" s="81"/>
      <c r="AE135" s="9"/>
      <c r="AF135" s="9"/>
    </row>
    <row r="136" spans="1:32" ht="12.95" customHeight="1">
      <c r="A136" s="93" t="s">
        <v>207</v>
      </c>
      <c r="B136" s="93"/>
      <c r="C136" s="93"/>
      <c r="D136" s="94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"/>
      <c r="AF136" s="9"/>
    </row>
    <row r="137" spans="1:32" ht="17.100000000000001" customHeight="1">
      <c r="A137" s="82">
        <v>1992401</v>
      </c>
      <c r="B137" s="83"/>
      <c r="C137" s="83"/>
      <c r="D137" s="84" t="s">
        <v>208</v>
      </c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3" t="s">
        <v>25</v>
      </c>
      <c r="Q137" s="83"/>
      <c r="R137" s="83"/>
      <c r="S137" s="4"/>
      <c r="T137" s="85" t="s">
        <v>209</v>
      </c>
      <c r="U137" s="85"/>
      <c r="V137" s="85"/>
      <c r="W137" s="83">
        <v>150000</v>
      </c>
      <c r="X137" s="83"/>
      <c r="Y137" s="83"/>
      <c r="Z137" s="81"/>
      <c r="AA137" s="81"/>
      <c r="AB137" s="81">
        <f>W137*Z137</f>
        <v>0</v>
      </c>
      <c r="AC137" s="81"/>
      <c r="AD137" s="81"/>
      <c r="AE137" s="9"/>
      <c r="AF137" s="9"/>
    </row>
    <row r="138" spans="1:32" ht="15.95" customHeight="1">
      <c r="A138" s="91" t="s">
        <v>210</v>
      </c>
      <c r="B138" s="92"/>
      <c r="C138" s="92"/>
      <c r="D138" s="90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"/>
      <c r="AF138" s="9"/>
    </row>
    <row r="139" spans="1:32" ht="12.95" customHeight="1">
      <c r="A139" s="93" t="s">
        <v>211</v>
      </c>
      <c r="B139" s="93"/>
      <c r="C139" s="93"/>
      <c r="D139" s="94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"/>
      <c r="AF139" s="9"/>
    </row>
    <row r="140" spans="1:32" ht="17.100000000000001" customHeight="1">
      <c r="A140" s="82">
        <v>2029101</v>
      </c>
      <c r="B140" s="83"/>
      <c r="C140" s="83"/>
      <c r="D140" s="84" t="s">
        <v>212</v>
      </c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3" t="s">
        <v>25</v>
      </c>
      <c r="Q140" s="83"/>
      <c r="R140" s="83"/>
      <c r="S140" s="4"/>
      <c r="T140" s="85" t="s">
        <v>213</v>
      </c>
      <c r="U140" s="85"/>
      <c r="V140" s="85"/>
      <c r="W140" s="83">
        <v>169000</v>
      </c>
      <c r="X140" s="83"/>
      <c r="Y140" s="83"/>
      <c r="Z140" s="81"/>
      <c r="AA140" s="81"/>
      <c r="AB140" s="81">
        <f>W140*Z140</f>
        <v>0</v>
      </c>
      <c r="AC140" s="81"/>
      <c r="AD140" s="81"/>
      <c r="AE140" s="9"/>
      <c r="AF140" s="9"/>
    </row>
    <row r="141" spans="1:32" ht="17.100000000000001" customHeight="1">
      <c r="A141" s="82">
        <v>2029001</v>
      </c>
      <c r="B141" s="83"/>
      <c r="C141" s="83"/>
      <c r="D141" s="84" t="s">
        <v>214</v>
      </c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3" t="s">
        <v>25</v>
      </c>
      <c r="Q141" s="83"/>
      <c r="R141" s="83"/>
      <c r="S141" s="4"/>
      <c r="T141" s="85" t="s">
        <v>215</v>
      </c>
      <c r="U141" s="85"/>
      <c r="V141" s="85"/>
      <c r="W141" s="83">
        <v>399000</v>
      </c>
      <c r="X141" s="83"/>
      <c r="Y141" s="83"/>
      <c r="Z141" s="81"/>
      <c r="AA141" s="81"/>
      <c r="AB141" s="81">
        <f>W141*Z141</f>
        <v>0</v>
      </c>
      <c r="AC141" s="81"/>
      <c r="AD141" s="81"/>
      <c r="AE141" s="9"/>
      <c r="AF141" s="9"/>
    </row>
    <row r="142" spans="1:32" ht="12.95" customHeight="1">
      <c r="A142" s="93" t="s">
        <v>216</v>
      </c>
      <c r="B142" s="93"/>
      <c r="C142" s="93"/>
      <c r="D142" s="94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"/>
      <c r="AF142" s="9"/>
    </row>
    <row r="143" spans="1:32" ht="17.100000000000001" customHeight="1">
      <c r="A143" s="82">
        <v>2014801</v>
      </c>
      <c r="B143" s="83"/>
      <c r="C143" s="83"/>
      <c r="D143" s="84" t="s">
        <v>217</v>
      </c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3" t="s">
        <v>25</v>
      </c>
      <c r="Q143" s="83"/>
      <c r="R143" s="83"/>
      <c r="S143" s="4"/>
      <c r="T143" s="85" t="s">
        <v>218</v>
      </c>
      <c r="U143" s="85"/>
      <c r="V143" s="85"/>
      <c r="W143" s="83">
        <v>249900</v>
      </c>
      <c r="X143" s="83"/>
      <c r="Y143" s="83"/>
      <c r="Z143" s="81"/>
      <c r="AA143" s="81"/>
      <c r="AB143" s="81">
        <f>W143*Z143</f>
        <v>0</v>
      </c>
      <c r="AC143" s="81"/>
      <c r="AD143" s="81"/>
      <c r="AE143" s="9"/>
      <c r="AF143" s="9"/>
    </row>
    <row r="144" spans="1:32" ht="15.95" customHeight="1">
      <c r="A144" s="91" t="s">
        <v>219</v>
      </c>
      <c r="B144" s="92"/>
      <c r="C144" s="92"/>
      <c r="D144" s="90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"/>
      <c r="AF144" s="9"/>
    </row>
    <row r="145" spans="1:32" ht="12.95" customHeight="1">
      <c r="A145" s="93" t="s">
        <v>211</v>
      </c>
      <c r="B145" s="93"/>
      <c r="C145" s="93"/>
      <c r="D145" s="94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"/>
      <c r="AF145" s="9"/>
    </row>
    <row r="146" spans="1:32" ht="17.100000000000001" customHeight="1">
      <c r="A146" s="82">
        <v>2029201</v>
      </c>
      <c r="B146" s="83"/>
      <c r="C146" s="83"/>
      <c r="D146" s="84" t="s">
        <v>220</v>
      </c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3" t="s">
        <v>25</v>
      </c>
      <c r="Q146" s="83"/>
      <c r="R146" s="83"/>
      <c r="S146" s="4"/>
      <c r="T146" s="85" t="s">
        <v>221</v>
      </c>
      <c r="U146" s="85"/>
      <c r="V146" s="85"/>
      <c r="W146" s="83">
        <v>19900</v>
      </c>
      <c r="X146" s="83"/>
      <c r="Y146" s="83"/>
      <c r="Z146" s="81"/>
      <c r="AA146" s="81"/>
      <c r="AB146" s="81">
        <f>W146*Z146</f>
        <v>0</v>
      </c>
      <c r="AC146" s="81"/>
      <c r="AD146" s="81"/>
      <c r="AE146" s="9"/>
      <c r="AF146" s="9"/>
    </row>
    <row r="147" spans="1:32" ht="17.100000000000001" customHeight="1">
      <c r="A147" s="82">
        <v>1034601</v>
      </c>
      <c r="B147" s="83"/>
      <c r="C147" s="83"/>
      <c r="D147" s="84" t="s">
        <v>223</v>
      </c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3" t="s">
        <v>25</v>
      </c>
      <c r="Q147" s="83"/>
      <c r="R147" s="83"/>
      <c r="S147" s="4"/>
      <c r="T147" s="85" t="s">
        <v>224</v>
      </c>
      <c r="U147" s="85"/>
      <c r="V147" s="85"/>
      <c r="W147" s="83">
        <v>24900</v>
      </c>
      <c r="X147" s="83"/>
      <c r="Y147" s="83"/>
      <c r="Z147" s="81"/>
      <c r="AA147" s="81"/>
      <c r="AB147" s="81">
        <f>W147*Z147</f>
        <v>0</v>
      </c>
      <c r="AC147" s="81"/>
      <c r="AD147" s="81"/>
      <c r="AE147" s="9"/>
      <c r="AF147" s="9"/>
    </row>
    <row r="148" spans="1:32" ht="17.100000000000001" customHeight="1">
      <c r="A148" s="82">
        <v>2031001</v>
      </c>
      <c r="B148" s="83"/>
      <c r="C148" s="83"/>
      <c r="D148" s="84" t="s">
        <v>225</v>
      </c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3" t="s">
        <v>25</v>
      </c>
      <c r="Q148" s="83"/>
      <c r="R148" s="83"/>
      <c r="S148" s="4"/>
      <c r="T148" s="85" t="s">
        <v>226</v>
      </c>
      <c r="U148" s="85"/>
      <c r="V148" s="85"/>
      <c r="W148" s="83">
        <v>99000</v>
      </c>
      <c r="X148" s="83"/>
      <c r="Y148" s="83"/>
      <c r="Z148" s="81"/>
      <c r="AA148" s="81"/>
      <c r="AB148" s="81">
        <f>W148*Z148</f>
        <v>0</v>
      </c>
      <c r="AC148" s="81"/>
      <c r="AD148" s="81"/>
      <c r="AE148" s="9"/>
      <c r="AF148" s="9"/>
    </row>
    <row r="149" spans="1:32" ht="12.95" customHeight="1">
      <c r="A149" s="93" t="s">
        <v>216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"/>
      <c r="AF149" s="9"/>
    </row>
    <row r="150" spans="1:32" ht="17.100000000000001" customHeight="1">
      <c r="A150" s="82">
        <v>2031301</v>
      </c>
      <c r="B150" s="83"/>
      <c r="C150" s="83"/>
      <c r="D150" s="84" t="s">
        <v>227</v>
      </c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3" t="s">
        <v>25</v>
      </c>
      <c r="Q150" s="83"/>
      <c r="R150" s="83"/>
      <c r="S150" s="4"/>
      <c r="T150" s="85" t="s">
        <v>50</v>
      </c>
      <c r="U150" s="85"/>
      <c r="V150" s="85"/>
      <c r="W150" s="83">
        <v>45900</v>
      </c>
      <c r="X150" s="83"/>
      <c r="Y150" s="83"/>
      <c r="Z150" s="81"/>
      <c r="AA150" s="81"/>
      <c r="AB150" s="81">
        <f>W150*Z150</f>
        <v>0</v>
      </c>
      <c r="AC150" s="81"/>
      <c r="AD150" s="81"/>
      <c r="AE150" s="9"/>
      <c r="AF150" s="9"/>
    </row>
    <row r="151" spans="1:32" ht="15.95" customHeight="1">
      <c r="A151" s="91" t="s">
        <v>228</v>
      </c>
      <c r="B151" s="92"/>
      <c r="C151" s="92"/>
      <c r="D151" s="90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"/>
      <c r="AF151" s="9"/>
    </row>
    <row r="152" spans="1:32" ht="17.100000000000001" customHeight="1">
      <c r="A152" s="82">
        <v>1700001</v>
      </c>
      <c r="B152" s="83"/>
      <c r="C152" s="83"/>
      <c r="D152" s="84" t="s">
        <v>229</v>
      </c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3" t="s">
        <v>25</v>
      </c>
      <c r="Q152" s="83"/>
      <c r="R152" s="83"/>
      <c r="S152" s="4"/>
      <c r="T152" s="85" t="s">
        <v>230</v>
      </c>
      <c r="U152" s="85"/>
      <c r="V152" s="85"/>
      <c r="W152" s="83">
        <v>89900</v>
      </c>
      <c r="X152" s="83"/>
      <c r="Y152" s="83"/>
      <c r="Z152" s="81"/>
      <c r="AA152" s="81"/>
      <c r="AB152" s="81">
        <f>W152*Z152</f>
        <v>0</v>
      </c>
      <c r="AC152" s="81"/>
      <c r="AD152" s="81"/>
      <c r="AE152" s="9"/>
      <c r="AF152" s="9"/>
    </row>
    <row r="153" spans="1:32" ht="17.100000000000001" customHeight="1">
      <c r="A153" s="82">
        <v>1700101</v>
      </c>
      <c r="B153" s="83"/>
      <c r="C153" s="83"/>
      <c r="D153" s="84" t="s">
        <v>231</v>
      </c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3" t="s">
        <v>25</v>
      </c>
      <c r="Q153" s="83"/>
      <c r="R153" s="83"/>
      <c r="S153" s="4"/>
      <c r="T153" s="85" t="s">
        <v>232</v>
      </c>
      <c r="U153" s="85"/>
      <c r="V153" s="85"/>
      <c r="W153" s="83">
        <v>93900</v>
      </c>
      <c r="X153" s="83"/>
      <c r="Y153" s="83"/>
      <c r="Z153" s="81"/>
      <c r="AA153" s="81"/>
      <c r="AB153" s="81">
        <f>W153*Z153</f>
        <v>0</v>
      </c>
      <c r="AC153" s="81"/>
      <c r="AD153" s="81"/>
      <c r="AE153" s="9"/>
      <c r="AF153" s="9"/>
    </row>
    <row r="154" spans="1:32" ht="17.100000000000001" customHeight="1">
      <c r="A154" s="82">
        <v>1700201</v>
      </c>
      <c r="B154" s="83"/>
      <c r="C154" s="83"/>
      <c r="D154" s="84" t="s">
        <v>233</v>
      </c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3" t="s">
        <v>25</v>
      </c>
      <c r="Q154" s="83"/>
      <c r="R154" s="83"/>
      <c r="S154" s="4"/>
      <c r="T154" s="85" t="s">
        <v>234</v>
      </c>
      <c r="U154" s="85"/>
      <c r="V154" s="85"/>
      <c r="W154" s="83">
        <v>96900</v>
      </c>
      <c r="X154" s="83"/>
      <c r="Y154" s="83"/>
      <c r="Z154" s="81"/>
      <c r="AA154" s="81"/>
      <c r="AB154" s="81">
        <f>W154*Z154</f>
        <v>0</v>
      </c>
      <c r="AC154" s="81"/>
      <c r="AD154" s="81"/>
      <c r="AE154" s="9"/>
      <c r="AF154" s="9"/>
    </row>
    <row r="155" spans="1:32" ht="17.100000000000001" customHeight="1">
      <c r="A155" s="82">
        <v>1700301</v>
      </c>
      <c r="B155" s="83"/>
      <c r="C155" s="83"/>
      <c r="D155" s="84" t="s">
        <v>235</v>
      </c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3" t="s">
        <v>25</v>
      </c>
      <c r="Q155" s="83"/>
      <c r="R155" s="83"/>
      <c r="S155" s="4"/>
      <c r="T155" s="85" t="s">
        <v>236</v>
      </c>
      <c r="U155" s="85"/>
      <c r="V155" s="85"/>
      <c r="W155" s="83">
        <v>99900</v>
      </c>
      <c r="X155" s="83"/>
      <c r="Y155" s="83"/>
      <c r="Z155" s="81"/>
      <c r="AA155" s="81"/>
      <c r="AB155" s="81">
        <f>W155*Z155</f>
        <v>0</v>
      </c>
      <c r="AC155" s="81"/>
      <c r="AD155" s="81"/>
      <c r="AE155" s="9"/>
      <c r="AF155" s="9"/>
    </row>
    <row r="156" spans="1:32" ht="15.95" customHeight="1">
      <c r="A156" s="91" t="s">
        <v>8</v>
      </c>
      <c r="B156" s="92"/>
      <c r="C156" s="92"/>
      <c r="D156" s="90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"/>
      <c r="AF156" s="9"/>
    </row>
    <row r="157" spans="1:32" ht="12.95" customHeight="1">
      <c r="A157" s="93" t="s">
        <v>237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"/>
      <c r="AF157" s="9"/>
    </row>
    <row r="158" spans="1:32" ht="17.100000000000001" customHeight="1">
      <c r="A158" s="82">
        <v>1715901</v>
      </c>
      <c r="B158" s="83"/>
      <c r="C158" s="83"/>
      <c r="D158" s="84" t="s">
        <v>238</v>
      </c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3" t="s">
        <v>25</v>
      </c>
      <c r="Q158" s="83"/>
      <c r="R158" s="83"/>
      <c r="S158" s="4"/>
      <c r="T158" s="85" t="s">
        <v>221</v>
      </c>
      <c r="U158" s="85"/>
      <c r="V158" s="85"/>
      <c r="W158" s="83">
        <v>19900</v>
      </c>
      <c r="X158" s="83"/>
      <c r="Y158" s="83"/>
      <c r="Z158" s="81"/>
      <c r="AA158" s="81"/>
      <c r="AB158" s="81">
        <f>W158*Z158</f>
        <v>0</v>
      </c>
      <c r="AC158" s="81"/>
      <c r="AD158" s="81"/>
      <c r="AE158" s="9"/>
      <c r="AF158" s="9"/>
    </row>
    <row r="159" spans="1:32" ht="17.100000000000001" customHeight="1">
      <c r="A159" s="82">
        <v>1715801</v>
      </c>
      <c r="B159" s="83"/>
      <c r="C159" s="83"/>
      <c r="D159" s="84" t="s">
        <v>239</v>
      </c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3" t="s">
        <v>25</v>
      </c>
      <c r="Q159" s="83"/>
      <c r="R159" s="83"/>
      <c r="S159" s="4"/>
      <c r="T159" s="85" t="s">
        <v>240</v>
      </c>
      <c r="U159" s="85"/>
      <c r="V159" s="85"/>
      <c r="W159" s="83">
        <v>21500</v>
      </c>
      <c r="X159" s="83"/>
      <c r="Y159" s="83"/>
      <c r="Z159" s="81"/>
      <c r="AA159" s="81"/>
      <c r="AB159" s="81">
        <f>W159*Z159</f>
        <v>0</v>
      </c>
      <c r="AC159" s="81"/>
      <c r="AD159" s="81"/>
      <c r="AE159" s="9"/>
      <c r="AF159" s="9"/>
    </row>
    <row r="160" spans="1:32" ht="11.1" customHeight="1">
      <c r="A160" s="96" t="s">
        <v>241</v>
      </c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  <c r="AB160" s="96"/>
      <c r="AC160" s="96"/>
      <c r="AD160" s="96"/>
      <c r="AE160" s="9"/>
      <c r="AF160" s="9"/>
    </row>
    <row r="161" spans="1:32" ht="17.100000000000001" customHeight="1">
      <c r="A161" s="82">
        <v>2047301</v>
      </c>
      <c r="B161" s="83"/>
      <c r="C161" s="83"/>
      <c r="D161" s="84" t="s">
        <v>242</v>
      </c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3" t="s">
        <v>25</v>
      </c>
      <c r="Q161" s="83"/>
      <c r="R161" s="83"/>
      <c r="S161" s="4"/>
      <c r="T161" s="85" t="s">
        <v>204</v>
      </c>
      <c r="U161" s="85"/>
      <c r="V161" s="85"/>
      <c r="W161" s="83">
        <v>230000</v>
      </c>
      <c r="X161" s="83"/>
      <c r="Y161" s="83"/>
      <c r="Z161" s="81"/>
      <c r="AA161" s="81"/>
      <c r="AB161" s="81">
        <f>W161*Z161</f>
        <v>0</v>
      </c>
      <c r="AC161" s="81"/>
      <c r="AD161" s="81"/>
      <c r="AE161" s="9"/>
      <c r="AF161" s="9"/>
    </row>
    <row r="162" spans="1:32" ht="17.100000000000001" customHeight="1">
      <c r="A162" s="82">
        <v>2047401</v>
      </c>
      <c r="B162" s="83"/>
      <c r="C162" s="83"/>
      <c r="D162" s="84" t="s">
        <v>243</v>
      </c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3" t="s">
        <v>25</v>
      </c>
      <c r="Q162" s="83"/>
      <c r="R162" s="83"/>
      <c r="S162" s="4"/>
      <c r="T162" s="85" t="s">
        <v>244</v>
      </c>
      <c r="U162" s="85"/>
      <c r="V162" s="85"/>
      <c r="W162" s="83">
        <v>370000</v>
      </c>
      <c r="X162" s="83"/>
      <c r="Y162" s="83"/>
      <c r="Z162" s="81"/>
      <c r="AA162" s="81"/>
      <c r="AB162" s="81">
        <f>W162*Z162</f>
        <v>0</v>
      </c>
      <c r="AC162" s="81"/>
      <c r="AD162" s="81"/>
      <c r="AE162" s="9"/>
      <c r="AF162" s="9"/>
    </row>
    <row r="163" spans="1:32" ht="23.25" customHeight="1">
      <c r="A163" s="82">
        <v>2047501</v>
      </c>
      <c r="B163" s="83"/>
      <c r="C163" s="83"/>
      <c r="D163" s="84" t="s">
        <v>245</v>
      </c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3" t="s">
        <v>25</v>
      </c>
      <c r="Q163" s="83"/>
      <c r="R163" s="83"/>
      <c r="S163" s="4"/>
      <c r="T163" s="85" t="s">
        <v>246</v>
      </c>
      <c r="U163" s="85"/>
      <c r="V163" s="85"/>
      <c r="W163" s="83">
        <v>430000</v>
      </c>
      <c r="X163" s="83"/>
      <c r="Y163" s="83"/>
      <c r="Z163" s="81"/>
      <c r="AA163" s="81"/>
      <c r="AB163" s="81">
        <f>W163*Z163</f>
        <v>0</v>
      </c>
      <c r="AC163" s="81"/>
      <c r="AD163" s="81"/>
      <c r="AE163" s="9"/>
      <c r="AF163" s="9"/>
    </row>
    <row r="164" spans="1:32" ht="12.95" customHeight="1">
      <c r="A164" s="93" t="s">
        <v>247</v>
      </c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"/>
      <c r="AF164" s="9"/>
    </row>
    <row r="165" spans="1:32" ht="11.1" customHeight="1">
      <c r="A165" s="96" t="s">
        <v>248</v>
      </c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"/>
      <c r="AF165" s="9"/>
    </row>
    <row r="166" spans="1:32" ht="21.75" customHeight="1">
      <c r="A166" s="82">
        <v>2031701</v>
      </c>
      <c r="B166" s="83"/>
      <c r="C166" s="83"/>
      <c r="D166" s="84" t="s">
        <v>249</v>
      </c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3" t="s">
        <v>25</v>
      </c>
      <c r="Q166" s="83"/>
      <c r="R166" s="83"/>
      <c r="S166" s="4"/>
      <c r="T166" s="85" t="s">
        <v>250</v>
      </c>
      <c r="U166" s="85"/>
      <c r="V166" s="85"/>
      <c r="W166" s="82">
        <v>990</v>
      </c>
      <c r="X166" s="83"/>
      <c r="Y166" s="83"/>
      <c r="Z166" s="81"/>
      <c r="AA166" s="81"/>
      <c r="AB166" s="81">
        <f>W166*Z166</f>
        <v>0</v>
      </c>
      <c r="AC166" s="81"/>
      <c r="AD166" s="81"/>
      <c r="AE166" s="9"/>
      <c r="AF166" s="9"/>
    </row>
    <row r="167" spans="1:32" ht="21.75" customHeight="1">
      <c r="A167" s="82">
        <v>2031702</v>
      </c>
      <c r="B167" s="83"/>
      <c r="C167" s="83"/>
      <c r="D167" s="84" t="s">
        <v>251</v>
      </c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3" t="s">
        <v>25</v>
      </c>
      <c r="Q167" s="83"/>
      <c r="R167" s="83"/>
      <c r="S167" s="4"/>
      <c r="T167" s="85" t="s">
        <v>250</v>
      </c>
      <c r="U167" s="85"/>
      <c r="V167" s="85"/>
      <c r="W167" s="82">
        <v>990</v>
      </c>
      <c r="X167" s="83"/>
      <c r="Y167" s="83"/>
      <c r="Z167" s="81"/>
      <c r="AA167" s="81"/>
      <c r="AB167" s="81">
        <f>W167*Z167</f>
        <v>0</v>
      </c>
      <c r="AC167" s="81"/>
      <c r="AD167" s="81"/>
      <c r="AE167" s="9"/>
      <c r="AF167" s="9"/>
    </row>
    <row r="168" spans="1:32" ht="21.75" customHeight="1">
      <c r="A168" s="82">
        <v>2031703</v>
      </c>
      <c r="B168" s="83"/>
      <c r="C168" s="83"/>
      <c r="D168" s="84" t="s">
        <v>252</v>
      </c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3" t="s">
        <v>25</v>
      </c>
      <c r="Q168" s="83"/>
      <c r="R168" s="83"/>
      <c r="S168" s="4"/>
      <c r="T168" s="85" t="s">
        <v>250</v>
      </c>
      <c r="U168" s="85"/>
      <c r="V168" s="85"/>
      <c r="W168" s="82">
        <v>990</v>
      </c>
      <c r="X168" s="83"/>
      <c r="Y168" s="83"/>
      <c r="Z168" s="81"/>
      <c r="AA168" s="81"/>
      <c r="AB168" s="81">
        <f>W168*Z168</f>
        <v>0</v>
      </c>
      <c r="AC168" s="81"/>
      <c r="AD168" s="81"/>
      <c r="AE168" s="9"/>
      <c r="AF168" s="9"/>
    </row>
    <row r="169" spans="1:32" ht="11.1" customHeight="1">
      <c r="A169" s="96" t="s">
        <v>253</v>
      </c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"/>
      <c r="AF169" s="9"/>
    </row>
    <row r="170" spans="1:32" ht="21.75" customHeight="1">
      <c r="A170" s="82">
        <v>2032101</v>
      </c>
      <c r="B170" s="83"/>
      <c r="C170" s="83"/>
      <c r="D170" s="84" t="s">
        <v>254</v>
      </c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3" t="s">
        <v>25</v>
      </c>
      <c r="Q170" s="83"/>
      <c r="R170" s="83"/>
      <c r="S170" s="4"/>
      <c r="T170" s="85" t="s">
        <v>250</v>
      </c>
      <c r="U170" s="85"/>
      <c r="V170" s="85"/>
      <c r="W170" s="82">
        <v>990</v>
      </c>
      <c r="X170" s="83"/>
      <c r="Y170" s="83"/>
      <c r="Z170" s="81"/>
      <c r="AA170" s="81"/>
      <c r="AB170" s="81">
        <f t="shared" ref="AB170:AB177" si="1">W170*Z170</f>
        <v>0</v>
      </c>
      <c r="AC170" s="81"/>
      <c r="AD170" s="81"/>
      <c r="AE170" s="9"/>
      <c r="AF170" s="9"/>
    </row>
    <row r="171" spans="1:32" ht="21.75" customHeight="1">
      <c r="A171" s="82">
        <v>2032102</v>
      </c>
      <c r="B171" s="83"/>
      <c r="C171" s="83"/>
      <c r="D171" s="84" t="s">
        <v>255</v>
      </c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3" t="s">
        <v>25</v>
      </c>
      <c r="Q171" s="83"/>
      <c r="R171" s="83"/>
      <c r="S171" s="4"/>
      <c r="T171" s="85" t="s">
        <v>250</v>
      </c>
      <c r="U171" s="85"/>
      <c r="V171" s="85"/>
      <c r="W171" s="82">
        <v>990</v>
      </c>
      <c r="X171" s="83"/>
      <c r="Y171" s="83"/>
      <c r="Z171" s="81"/>
      <c r="AA171" s="81"/>
      <c r="AB171" s="81">
        <f t="shared" si="1"/>
        <v>0</v>
      </c>
      <c r="AC171" s="81"/>
      <c r="AD171" s="81"/>
      <c r="AE171" s="9"/>
      <c r="AF171" s="9"/>
    </row>
    <row r="172" spans="1:32" ht="21.75" customHeight="1">
      <c r="A172" s="82">
        <v>2032103</v>
      </c>
      <c r="B172" s="83"/>
      <c r="C172" s="83"/>
      <c r="D172" s="84" t="s">
        <v>256</v>
      </c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3" t="s">
        <v>25</v>
      </c>
      <c r="Q172" s="83"/>
      <c r="R172" s="83"/>
      <c r="S172" s="4"/>
      <c r="T172" s="85" t="s">
        <v>250</v>
      </c>
      <c r="U172" s="85"/>
      <c r="V172" s="85"/>
      <c r="W172" s="82">
        <v>990</v>
      </c>
      <c r="X172" s="83"/>
      <c r="Y172" s="83"/>
      <c r="Z172" s="81"/>
      <c r="AA172" s="81"/>
      <c r="AB172" s="81">
        <f t="shared" si="1"/>
        <v>0</v>
      </c>
      <c r="AC172" s="81"/>
      <c r="AD172" s="81"/>
      <c r="AE172" s="9"/>
      <c r="AF172" s="9"/>
    </row>
    <row r="173" spans="1:32" ht="21.75" customHeight="1">
      <c r="A173" s="82">
        <v>2032104</v>
      </c>
      <c r="B173" s="83"/>
      <c r="C173" s="83"/>
      <c r="D173" s="84" t="s">
        <v>257</v>
      </c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3" t="s">
        <v>25</v>
      </c>
      <c r="Q173" s="83"/>
      <c r="R173" s="83"/>
      <c r="S173" s="4"/>
      <c r="T173" s="85" t="s">
        <v>250</v>
      </c>
      <c r="U173" s="85"/>
      <c r="V173" s="85"/>
      <c r="W173" s="82">
        <v>990</v>
      </c>
      <c r="X173" s="83"/>
      <c r="Y173" s="83"/>
      <c r="Z173" s="81"/>
      <c r="AA173" s="81"/>
      <c r="AB173" s="81">
        <f t="shared" si="1"/>
        <v>0</v>
      </c>
      <c r="AC173" s="81"/>
      <c r="AD173" s="81"/>
      <c r="AE173" s="9"/>
      <c r="AF173" s="9"/>
    </row>
    <row r="174" spans="1:32" ht="21.75" customHeight="1">
      <c r="A174" s="82">
        <v>2032105</v>
      </c>
      <c r="B174" s="83"/>
      <c r="C174" s="83"/>
      <c r="D174" s="84" t="s">
        <v>258</v>
      </c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3" t="s">
        <v>25</v>
      </c>
      <c r="Q174" s="83"/>
      <c r="R174" s="83"/>
      <c r="S174" s="4"/>
      <c r="T174" s="85" t="s">
        <v>250</v>
      </c>
      <c r="U174" s="85"/>
      <c r="V174" s="85"/>
      <c r="W174" s="82">
        <v>990</v>
      </c>
      <c r="X174" s="83"/>
      <c r="Y174" s="83"/>
      <c r="Z174" s="81"/>
      <c r="AA174" s="81"/>
      <c r="AB174" s="81">
        <f t="shared" si="1"/>
        <v>0</v>
      </c>
      <c r="AC174" s="81"/>
      <c r="AD174" s="81"/>
      <c r="AE174" s="9"/>
      <c r="AF174" s="9"/>
    </row>
    <row r="175" spans="1:32" ht="21.75" customHeight="1">
      <c r="A175" s="82">
        <v>2032106</v>
      </c>
      <c r="B175" s="83"/>
      <c r="C175" s="83"/>
      <c r="D175" s="84" t="s">
        <v>259</v>
      </c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3" t="s">
        <v>25</v>
      </c>
      <c r="Q175" s="83"/>
      <c r="R175" s="83"/>
      <c r="S175" s="4"/>
      <c r="T175" s="85" t="s">
        <v>250</v>
      </c>
      <c r="U175" s="85"/>
      <c r="V175" s="85"/>
      <c r="W175" s="82">
        <v>990</v>
      </c>
      <c r="X175" s="83"/>
      <c r="Y175" s="83"/>
      <c r="Z175" s="81"/>
      <c r="AA175" s="81"/>
      <c r="AB175" s="81">
        <f t="shared" si="1"/>
        <v>0</v>
      </c>
      <c r="AC175" s="81"/>
      <c r="AD175" s="81"/>
      <c r="AE175" s="9"/>
      <c r="AF175" s="9"/>
    </row>
    <row r="176" spans="1:32" ht="21.75" customHeight="1">
      <c r="A176" s="82">
        <v>2032107</v>
      </c>
      <c r="B176" s="83"/>
      <c r="C176" s="83"/>
      <c r="D176" s="84" t="s">
        <v>260</v>
      </c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3" t="s">
        <v>25</v>
      </c>
      <c r="Q176" s="83"/>
      <c r="R176" s="83"/>
      <c r="S176" s="4"/>
      <c r="T176" s="85" t="s">
        <v>250</v>
      </c>
      <c r="U176" s="85"/>
      <c r="V176" s="85"/>
      <c r="W176" s="82">
        <v>990</v>
      </c>
      <c r="X176" s="83"/>
      <c r="Y176" s="83"/>
      <c r="Z176" s="81"/>
      <c r="AA176" s="81"/>
      <c r="AB176" s="81">
        <f t="shared" si="1"/>
        <v>0</v>
      </c>
      <c r="AC176" s="81"/>
      <c r="AD176" s="81"/>
      <c r="AE176" s="9"/>
      <c r="AF176" s="9"/>
    </row>
    <row r="177" spans="1:32" ht="21.75" customHeight="1">
      <c r="A177" s="82">
        <v>2032108</v>
      </c>
      <c r="B177" s="83"/>
      <c r="C177" s="83"/>
      <c r="D177" s="84" t="s">
        <v>261</v>
      </c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3" t="s">
        <v>25</v>
      </c>
      <c r="Q177" s="83"/>
      <c r="R177" s="83"/>
      <c r="S177" s="4"/>
      <c r="T177" s="85" t="s">
        <v>250</v>
      </c>
      <c r="U177" s="85"/>
      <c r="V177" s="85"/>
      <c r="W177" s="82">
        <v>990</v>
      </c>
      <c r="X177" s="83"/>
      <c r="Y177" s="83"/>
      <c r="Z177" s="81"/>
      <c r="AA177" s="81"/>
      <c r="AB177" s="81">
        <f t="shared" si="1"/>
        <v>0</v>
      </c>
      <c r="AC177" s="81"/>
      <c r="AD177" s="81"/>
      <c r="AE177" s="9"/>
      <c r="AF177" s="9"/>
    </row>
    <row r="178" spans="1:32" ht="15.95" customHeight="1">
      <c r="A178" s="91" t="s">
        <v>262</v>
      </c>
      <c r="B178" s="92"/>
      <c r="C178" s="92"/>
      <c r="D178" s="90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"/>
      <c r="AF178" s="9"/>
    </row>
    <row r="179" spans="1:32" ht="12.95" customHeight="1">
      <c r="A179" s="93" t="s">
        <v>263</v>
      </c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"/>
      <c r="AF179" s="9"/>
    </row>
    <row r="180" spans="1:32" ht="17.100000000000001" customHeight="1">
      <c r="A180" s="82">
        <v>2029601</v>
      </c>
      <c r="B180" s="83"/>
      <c r="C180" s="83"/>
      <c r="D180" s="84" t="s">
        <v>264</v>
      </c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3" t="s">
        <v>25</v>
      </c>
      <c r="Q180" s="83"/>
      <c r="R180" s="83"/>
      <c r="S180" s="4"/>
      <c r="T180" s="85" t="s">
        <v>139</v>
      </c>
      <c r="U180" s="85"/>
      <c r="V180" s="85"/>
      <c r="W180" s="83">
        <v>1100</v>
      </c>
      <c r="X180" s="83"/>
      <c r="Y180" s="83"/>
      <c r="Z180" s="81"/>
      <c r="AA180" s="81"/>
      <c r="AB180" s="81">
        <f t="shared" ref="AB180:AB189" si="2">W180*Z180</f>
        <v>0</v>
      </c>
      <c r="AC180" s="81"/>
      <c r="AD180" s="81"/>
      <c r="AE180" s="9"/>
      <c r="AF180" s="9"/>
    </row>
    <row r="181" spans="1:32" ht="17.100000000000001" customHeight="1">
      <c r="A181" s="82">
        <v>2029602</v>
      </c>
      <c r="B181" s="83"/>
      <c r="C181" s="83"/>
      <c r="D181" s="84" t="s">
        <v>265</v>
      </c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3" t="s">
        <v>25</v>
      </c>
      <c r="Q181" s="83"/>
      <c r="R181" s="83"/>
      <c r="S181" s="4"/>
      <c r="T181" s="85" t="s">
        <v>88</v>
      </c>
      <c r="U181" s="85"/>
      <c r="V181" s="85"/>
      <c r="W181" s="83">
        <v>1690</v>
      </c>
      <c r="X181" s="83"/>
      <c r="Y181" s="83"/>
      <c r="Z181" s="81"/>
      <c r="AA181" s="81"/>
      <c r="AB181" s="81">
        <f t="shared" si="2"/>
        <v>0</v>
      </c>
      <c r="AC181" s="81"/>
      <c r="AD181" s="81"/>
      <c r="AE181" s="9"/>
      <c r="AF181" s="9"/>
    </row>
    <row r="182" spans="1:32" ht="17.100000000000001" customHeight="1">
      <c r="A182" s="82">
        <v>1977802</v>
      </c>
      <c r="B182" s="83"/>
      <c r="C182" s="83"/>
      <c r="D182" s="84" t="s">
        <v>266</v>
      </c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3" t="s">
        <v>25</v>
      </c>
      <c r="Q182" s="83"/>
      <c r="R182" s="83"/>
      <c r="S182" s="4"/>
      <c r="T182" s="85" t="s">
        <v>71</v>
      </c>
      <c r="U182" s="85"/>
      <c r="V182" s="85"/>
      <c r="W182" s="83">
        <v>1770</v>
      </c>
      <c r="X182" s="83"/>
      <c r="Y182" s="83"/>
      <c r="Z182" s="81"/>
      <c r="AA182" s="81"/>
      <c r="AB182" s="81">
        <f t="shared" si="2"/>
        <v>0</v>
      </c>
      <c r="AC182" s="81"/>
      <c r="AD182" s="81"/>
      <c r="AE182" s="9"/>
      <c r="AF182" s="9"/>
    </row>
    <row r="183" spans="1:32" ht="17.100000000000001" customHeight="1">
      <c r="A183" s="82">
        <v>1977803</v>
      </c>
      <c r="B183" s="83"/>
      <c r="C183" s="83"/>
      <c r="D183" s="84" t="s">
        <v>267</v>
      </c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3" t="s">
        <v>25</v>
      </c>
      <c r="Q183" s="83"/>
      <c r="R183" s="83"/>
      <c r="S183" s="4"/>
      <c r="T183" s="85" t="s">
        <v>268</v>
      </c>
      <c r="U183" s="85"/>
      <c r="V183" s="85"/>
      <c r="W183" s="83">
        <v>2270</v>
      </c>
      <c r="X183" s="83"/>
      <c r="Y183" s="83"/>
      <c r="Z183" s="81"/>
      <c r="AA183" s="81"/>
      <c r="AB183" s="81">
        <f t="shared" si="2"/>
        <v>0</v>
      </c>
      <c r="AC183" s="81"/>
      <c r="AD183" s="81"/>
      <c r="AE183" s="9"/>
      <c r="AF183" s="9"/>
    </row>
    <row r="184" spans="1:32" ht="17.100000000000001" customHeight="1">
      <c r="A184" s="82">
        <v>1977601</v>
      </c>
      <c r="B184" s="83"/>
      <c r="C184" s="83"/>
      <c r="D184" s="84" t="s">
        <v>269</v>
      </c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3" t="s">
        <v>25</v>
      </c>
      <c r="Q184" s="83"/>
      <c r="R184" s="83"/>
      <c r="S184" s="4"/>
      <c r="T184" s="85" t="s">
        <v>270</v>
      </c>
      <c r="U184" s="85"/>
      <c r="V184" s="85"/>
      <c r="W184" s="83">
        <v>1490</v>
      </c>
      <c r="X184" s="83"/>
      <c r="Y184" s="83"/>
      <c r="Z184" s="81"/>
      <c r="AA184" s="81"/>
      <c r="AB184" s="81">
        <f t="shared" si="2"/>
        <v>0</v>
      </c>
      <c r="AC184" s="81"/>
      <c r="AD184" s="81"/>
      <c r="AE184" s="9"/>
      <c r="AF184" s="9"/>
    </row>
    <row r="185" spans="1:32" ht="17.100000000000001" customHeight="1">
      <c r="A185" s="82">
        <v>1977602</v>
      </c>
      <c r="B185" s="83"/>
      <c r="C185" s="83"/>
      <c r="D185" s="84" t="s">
        <v>271</v>
      </c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3" t="s">
        <v>25</v>
      </c>
      <c r="Q185" s="83"/>
      <c r="R185" s="83"/>
      <c r="S185" s="4"/>
      <c r="T185" s="85" t="s">
        <v>78</v>
      </c>
      <c r="U185" s="85"/>
      <c r="V185" s="85"/>
      <c r="W185" s="83">
        <v>1950</v>
      </c>
      <c r="X185" s="83"/>
      <c r="Y185" s="83"/>
      <c r="Z185" s="81"/>
      <c r="AA185" s="81"/>
      <c r="AB185" s="81">
        <f t="shared" si="2"/>
        <v>0</v>
      </c>
      <c r="AC185" s="81"/>
      <c r="AD185" s="81"/>
      <c r="AE185" s="9"/>
      <c r="AF185" s="9"/>
    </row>
    <row r="186" spans="1:32" ht="17.100000000000001" customHeight="1">
      <c r="A186" s="82">
        <v>1990401</v>
      </c>
      <c r="B186" s="83"/>
      <c r="C186" s="83"/>
      <c r="D186" s="84" t="s">
        <v>272</v>
      </c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3" t="s">
        <v>25</v>
      </c>
      <c r="Q186" s="83"/>
      <c r="R186" s="83"/>
      <c r="S186" s="4"/>
      <c r="T186" s="85" t="s">
        <v>71</v>
      </c>
      <c r="U186" s="85"/>
      <c r="V186" s="85"/>
      <c r="W186" s="83">
        <v>1750</v>
      </c>
      <c r="X186" s="83"/>
      <c r="Y186" s="83"/>
      <c r="Z186" s="81"/>
      <c r="AA186" s="81"/>
      <c r="AB186" s="81">
        <f t="shared" si="2"/>
        <v>0</v>
      </c>
      <c r="AC186" s="81"/>
      <c r="AD186" s="81"/>
      <c r="AE186" s="9"/>
      <c r="AF186" s="9"/>
    </row>
    <row r="187" spans="1:32" ht="17.100000000000001" customHeight="1">
      <c r="A187" s="82">
        <v>1977501</v>
      </c>
      <c r="B187" s="83"/>
      <c r="C187" s="83"/>
      <c r="D187" s="84" t="s">
        <v>273</v>
      </c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3" t="s">
        <v>25</v>
      </c>
      <c r="Q187" s="83"/>
      <c r="R187" s="83"/>
      <c r="S187" s="4"/>
      <c r="T187" s="85" t="s">
        <v>274</v>
      </c>
      <c r="U187" s="85"/>
      <c r="V187" s="85"/>
      <c r="W187" s="83">
        <v>2190</v>
      </c>
      <c r="X187" s="83"/>
      <c r="Y187" s="83"/>
      <c r="Z187" s="81"/>
      <c r="AA187" s="81"/>
      <c r="AB187" s="81">
        <f t="shared" si="2"/>
        <v>0</v>
      </c>
      <c r="AC187" s="81"/>
      <c r="AD187" s="81"/>
      <c r="AE187" s="9"/>
      <c r="AF187" s="9"/>
    </row>
    <row r="188" spans="1:32" ht="17.100000000000001" customHeight="1">
      <c r="A188" s="82">
        <v>1977702</v>
      </c>
      <c r="B188" s="83"/>
      <c r="C188" s="83"/>
      <c r="D188" s="84" t="s">
        <v>275</v>
      </c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3" t="s">
        <v>25</v>
      </c>
      <c r="Q188" s="83"/>
      <c r="R188" s="83"/>
      <c r="S188" s="4"/>
      <c r="T188" s="85" t="s">
        <v>78</v>
      </c>
      <c r="U188" s="85"/>
      <c r="V188" s="85"/>
      <c r="W188" s="83">
        <v>1850</v>
      </c>
      <c r="X188" s="83"/>
      <c r="Y188" s="83"/>
      <c r="Z188" s="81"/>
      <c r="AA188" s="81"/>
      <c r="AB188" s="81">
        <f t="shared" si="2"/>
        <v>0</v>
      </c>
      <c r="AC188" s="81"/>
      <c r="AD188" s="81"/>
      <c r="AE188" s="9"/>
      <c r="AF188" s="9"/>
    </row>
    <row r="189" spans="1:32" ht="17.100000000000001" customHeight="1">
      <c r="A189" s="82">
        <v>1977703</v>
      </c>
      <c r="B189" s="83"/>
      <c r="C189" s="83"/>
      <c r="D189" s="84" t="s">
        <v>276</v>
      </c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3" t="s">
        <v>25</v>
      </c>
      <c r="Q189" s="83"/>
      <c r="R189" s="83"/>
      <c r="S189" s="4"/>
      <c r="T189" s="85" t="s">
        <v>277</v>
      </c>
      <c r="U189" s="85"/>
      <c r="V189" s="85"/>
      <c r="W189" s="83">
        <v>2350</v>
      </c>
      <c r="X189" s="83"/>
      <c r="Y189" s="83"/>
      <c r="Z189" s="81"/>
      <c r="AA189" s="81"/>
      <c r="AB189" s="81">
        <f t="shared" si="2"/>
        <v>0</v>
      </c>
      <c r="AC189" s="81"/>
      <c r="AD189" s="81"/>
      <c r="AE189" s="9"/>
      <c r="AF189" s="9"/>
    </row>
    <row r="190" spans="1:32" ht="12.95" customHeight="1">
      <c r="A190" s="93" t="s">
        <v>278</v>
      </c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"/>
      <c r="AF190" s="9"/>
    </row>
    <row r="191" spans="1:32" ht="17.100000000000001" customHeight="1">
      <c r="A191" s="82">
        <v>2039101</v>
      </c>
      <c r="B191" s="83"/>
      <c r="C191" s="83"/>
      <c r="D191" s="84" t="s">
        <v>279</v>
      </c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3" t="s">
        <v>25</v>
      </c>
      <c r="Q191" s="83"/>
      <c r="R191" s="83"/>
      <c r="S191" s="4"/>
      <c r="T191" s="85" t="s">
        <v>63</v>
      </c>
      <c r="U191" s="85"/>
      <c r="V191" s="85"/>
      <c r="W191" s="83">
        <v>1200</v>
      </c>
      <c r="X191" s="83"/>
      <c r="Y191" s="83"/>
      <c r="Z191" s="81"/>
      <c r="AA191" s="81"/>
      <c r="AB191" s="81">
        <f>W191*Z191</f>
        <v>0</v>
      </c>
      <c r="AC191" s="81"/>
      <c r="AD191" s="81"/>
      <c r="AE191" s="9"/>
      <c r="AF191" s="9"/>
    </row>
    <row r="192" spans="1:32" ht="12.95" customHeight="1">
      <c r="A192" s="93" t="s">
        <v>280</v>
      </c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"/>
      <c r="AF192" s="9"/>
    </row>
    <row r="193" spans="1:32" ht="17.100000000000001" customHeight="1">
      <c r="A193" s="82">
        <v>1441601</v>
      </c>
      <c r="B193" s="83"/>
      <c r="C193" s="83"/>
      <c r="D193" s="84" t="s">
        <v>281</v>
      </c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95">
        <v>0.22</v>
      </c>
      <c r="Q193" s="83"/>
      <c r="R193" s="83"/>
      <c r="S193" s="4"/>
      <c r="T193" s="97">
        <v>520</v>
      </c>
      <c r="U193" s="85"/>
      <c r="V193" s="85"/>
      <c r="W193" s="82">
        <v>390</v>
      </c>
      <c r="X193" s="83"/>
      <c r="Y193" s="83"/>
      <c r="Z193" s="81"/>
      <c r="AA193" s="81"/>
      <c r="AB193" s="81">
        <f>W193*Z193</f>
        <v>0</v>
      </c>
      <c r="AC193" s="81"/>
      <c r="AD193" s="81"/>
      <c r="AE193" s="9"/>
      <c r="AF193" s="9"/>
    </row>
    <row r="194" spans="1:32" ht="15.95" customHeight="1">
      <c r="A194" s="91" t="s">
        <v>282</v>
      </c>
      <c r="B194" s="92"/>
      <c r="C194" s="92"/>
      <c r="D194" s="90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"/>
      <c r="AF194" s="9"/>
    </row>
    <row r="195" spans="1:32" ht="17.100000000000001" customHeight="1">
      <c r="A195" s="82">
        <v>2018401</v>
      </c>
      <c r="B195" s="83"/>
      <c r="C195" s="83"/>
      <c r="D195" s="84" t="s">
        <v>283</v>
      </c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3" t="s">
        <v>25</v>
      </c>
      <c r="Q195" s="83"/>
      <c r="R195" s="83"/>
      <c r="S195" s="4"/>
      <c r="T195" s="97">
        <v>250</v>
      </c>
      <c r="U195" s="85"/>
      <c r="V195" s="85"/>
      <c r="W195" s="82">
        <v>180</v>
      </c>
      <c r="X195" s="83"/>
      <c r="Y195" s="83"/>
      <c r="Z195" s="81"/>
      <c r="AA195" s="81"/>
      <c r="AB195" s="81">
        <f>W195*Z195</f>
        <v>0</v>
      </c>
      <c r="AC195" s="81"/>
      <c r="AD195" s="81"/>
      <c r="AE195" s="9"/>
      <c r="AF195" s="9"/>
    </row>
    <row r="196" spans="1:32" ht="17.100000000000001" customHeight="1">
      <c r="A196" s="82">
        <v>2018601</v>
      </c>
      <c r="B196" s="83"/>
      <c r="C196" s="83"/>
      <c r="D196" s="84" t="s">
        <v>284</v>
      </c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3" t="s">
        <v>25</v>
      </c>
      <c r="Q196" s="83"/>
      <c r="R196" s="83"/>
      <c r="S196" s="4"/>
      <c r="T196" s="97">
        <v>200</v>
      </c>
      <c r="U196" s="85"/>
      <c r="V196" s="85"/>
      <c r="W196" s="82">
        <v>140</v>
      </c>
      <c r="X196" s="83"/>
      <c r="Y196" s="83"/>
      <c r="Z196" s="81"/>
      <c r="AA196" s="81"/>
      <c r="AB196" s="81">
        <f>W196*Z196</f>
        <v>0</v>
      </c>
      <c r="AC196" s="81"/>
      <c r="AD196" s="81"/>
      <c r="AE196" s="9"/>
      <c r="AF196" s="9"/>
    </row>
    <row r="197" spans="1:32" ht="17.100000000000001" customHeight="1">
      <c r="A197" s="82">
        <v>2018602</v>
      </c>
      <c r="B197" s="83"/>
      <c r="C197" s="83"/>
      <c r="D197" s="84" t="s">
        <v>285</v>
      </c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3" t="s">
        <v>25</v>
      </c>
      <c r="Q197" s="83"/>
      <c r="R197" s="83"/>
      <c r="S197" s="4"/>
      <c r="T197" s="97">
        <v>410</v>
      </c>
      <c r="U197" s="85"/>
      <c r="V197" s="85"/>
      <c r="W197" s="82">
        <v>290</v>
      </c>
      <c r="X197" s="83"/>
      <c r="Y197" s="83"/>
      <c r="Z197" s="81"/>
      <c r="AA197" s="81"/>
      <c r="AB197" s="81">
        <f>W197*Z197</f>
        <v>0</v>
      </c>
      <c r="AC197" s="81"/>
      <c r="AD197" s="81"/>
      <c r="AE197" s="9"/>
      <c r="AF197" s="9"/>
    </row>
    <row r="198" spans="1:32" ht="15.95" customHeight="1">
      <c r="A198" s="91" t="s">
        <v>286</v>
      </c>
      <c r="B198" s="92"/>
      <c r="C198" s="92"/>
      <c r="D198" s="90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"/>
      <c r="AF198" s="9"/>
    </row>
    <row r="199" spans="1:32" ht="12.95" customHeight="1">
      <c r="A199" s="93" t="s">
        <v>287</v>
      </c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"/>
      <c r="AF199" s="9"/>
    </row>
    <row r="200" spans="1:32" ht="24" customHeight="1">
      <c r="A200" s="82">
        <v>1954402</v>
      </c>
      <c r="B200" s="83"/>
      <c r="C200" s="83"/>
      <c r="D200" s="84" t="s">
        <v>288</v>
      </c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3" t="s">
        <v>25</v>
      </c>
      <c r="Q200" s="83"/>
      <c r="R200" s="83"/>
      <c r="S200" s="4"/>
      <c r="T200" s="85" t="s">
        <v>222</v>
      </c>
      <c r="U200" s="85"/>
      <c r="V200" s="85"/>
      <c r="W200" s="83">
        <v>13900</v>
      </c>
      <c r="X200" s="83"/>
      <c r="Y200" s="83"/>
      <c r="Z200" s="81"/>
      <c r="AA200" s="81"/>
      <c r="AB200" s="81">
        <f>W200*Z200</f>
        <v>0</v>
      </c>
      <c r="AC200" s="81"/>
      <c r="AD200" s="81"/>
      <c r="AE200" s="9"/>
      <c r="AF200" s="9"/>
    </row>
    <row r="201" spans="1:32" ht="24" customHeight="1">
      <c r="A201" s="82">
        <v>1954401</v>
      </c>
      <c r="B201" s="83"/>
      <c r="C201" s="83"/>
      <c r="D201" s="84" t="s">
        <v>289</v>
      </c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3" t="s">
        <v>25</v>
      </c>
      <c r="Q201" s="83"/>
      <c r="R201" s="83"/>
      <c r="S201" s="4"/>
      <c r="T201" s="85" t="s">
        <v>82</v>
      </c>
      <c r="U201" s="85"/>
      <c r="V201" s="85"/>
      <c r="W201" s="83">
        <v>19900</v>
      </c>
      <c r="X201" s="83"/>
      <c r="Y201" s="83"/>
      <c r="Z201" s="81"/>
      <c r="AA201" s="81"/>
      <c r="AB201" s="81">
        <f>W201*Z201</f>
        <v>0</v>
      </c>
      <c r="AC201" s="81"/>
      <c r="AD201" s="81"/>
      <c r="AE201" s="9"/>
      <c r="AF201" s="9"/>
    </row>
    <row r="202" spans="1:32" ht="12.95" customHeight="1">
      <c r="A202" s="93" t="s">
        <v>290</v>
      </c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"/>
      <c r="AF202" s="9"/>
    </row>
    <row r="203" spans="1:32" ht="24" customHeight="1">
      <c r="A203" s="82">
        <v>1954501</v>
      </c>
      <c r="B203" s="83"/>
      <c r="C203" s="83"/>
      <c r="D203" s="84" t="s">
        <v>291</v>
      </c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3" t="s">
        <v>25</v>
      </c>
      <c r="Q203" s="83"/>
      <c r="R203" s="83"/>
      <c r="S203" s="4"/>
      <c r="T203" s="85" t="s">
        <v>31</v>
      </c>
      <c r="U203" s="85"/>
      <c r="V203" s="85"/>
      <c r="W203" s="83">
        <v>17900</v>
      </c>
      <c r="X203" s="83"/>
      <c r="Y203" s="83"/>
      <c r="Z203" s="81"/>
      <c r="AA203" s="81"/>
      <c r="AB203" s="81">
        <f>W203*Z203</f>
        <v>0</v>
      </c>
      <c r="AC203" s="81"/>
      <c r="AD203" s="81"/>
      <c r="AE203" s="9"/>
      <c r="AF203" s="9"/>
    </row>
    <row r="204" spans="1:32" ht="24" customHeight="1">
      <c r="A204" s="82">
        <v>1954502</v>
      </c>
      <c r="B204" s="83"/>
      <c r="C204" s="83"/>
      <c r="D204" s="84" t="s">
        <v>292</v>
      </c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3" t="s">
        <v>25</v>
      </c>
      <c r="Q204" s="83"/>
      <c r="R204" s="83"/>
      <c r="S204" s="4"/>
      <c r="T204" s="85" t="s">
        <v>293</v>
      </c>
      <c r="U204" s="85"/>
      <c r="V204" s="85"/>
      <c r="W204" s="83">
        <v>22900</v>
      </c>
      <c r="X204" s="83"/>
      <c r="Y204" s="83"/>
      <c r="Z204" s="81"/>
      <c r="AA204" s="81"/>
      <c r="AB204" s="81">
        <f>W204*Z204</f>
        <v>0</v>
      </c>
      <c r="AC204" s="81"/>
      <c r="AD204" s="81"/>
      <c r="AE204" s="9"/>
      <c r="AF204" s="9"/>
    </row>
    <row r="205" spans="1:32" ht="12.95" customHeight="1">
      <c r="A205" s="93" t="s">
        <v>294</v>
      </c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"/>
      <c r="AF205" s="9"/>
    </row>
    <row r="206" spans="1:32" ht="24" customHeight="1">
      <c r="A206" s="82">
        <v>1954601</v>
      </c>
      <c r="B206" s="83"/>
      <c r="C206" s="83"/>
      <c r="D206" s="84" t="s">
        <v>295</v>
      </c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3" t="s">
        <v>25</v>
      </c>
      <c r="Q206" s="83"/>
      <c r="R206" s="83"/>
      <c r="S206" s="4"/>
      <c r="T206" s="85" t="s">
        <v>296</v>
      </c>
      <c r="U206" s="85"/>
      <c r="V206" s="85"/>
      <c r="W206" s="83">
        <v>39900</v>
      </c>
      <c r="X206" s="83"/>
      <c r="Y206" s="83"/>
      <c r="Z206" s="81"/>
      <c r="AA206" s="81"/>
      <c r="AB206" s="81">
        <f>W206*Z206</f>
        <v>0</v>
      </c>
      <c r="AC206" s="81"/>
      <c r="AD206" s="81"/>
      <c r="AE206" s="9"/>
      <c r="AF206" s="9"/>
    </row>
    <row r="207" spans="1:32" ht="24" customHeight="1">
      <c r="A207" s="82">
        <v>1954602</v>
      </c>
      <c r="B207" s="83"/>
      <c r="C207" s="83"/>
      <c r="D207" s="84" t="s">
        <v>297</v>
      </c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3" t="s">
        <v>25</v>
      </c>
      <c r="Q207" s="83"/>
      <c r="R207" s="83"/>
      <c r="S207" s="4"/>
      <c r="T207" s="85" t="s">
        <v>47</v>
      </c>
      <c r="U207" s="85"/>
      <c r="V207" s="85"/>
      <c r="W207" s="83">
        <v>51900</v>
      </c>
      <c r="X207" s="83"/>
      <c r="Y207" s="83"/>
      <c r="Z207" s="81"/>
      <c r="AA207" s="81"/>
      <c r="AB207" s="81">
        <f>W207*Z207</f>
        <v>0</v>
      </c>
      <c r="AC207" s="81"/>
      <c r="AD207" s="81"/>
      <c r="AE207" s="9"/>
      <c r="AF207" s="9"/>
    </row>
    <row r="208" spans="1:32" ht="12.95" customHeight="1">
      <c r="A208" s="93" t="s">
        <v>298</v>
      </c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"/>
      <c r="AF208" s="9"/>
    </row>
    <row r="209" spans="1:32" ht="23.25" customHeight="1">
      <c r="A209" s="82">
        <v>1954701</v>
      </c>
      <c r="B209" s="83"/>
      <c r="C209" s="83"/>
      <c r="D209" s="84" t="s">
        <v>299</v>
      </c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3" t="s">
        <v>25</v>
      </c>
      <c r="Q209" s="83"/>
      <c r="R209" s="83"/>
      <c r="S209" s="4"/>
      <c r="T209" s="85" t="s">
        <v>47</v>
      </c>
      <c r="U209" s="85"/>
      <c r="V209" s="85"/>
      <c r="W209" s="83">
        <v>49900</v>
      </c>
      <c r="X209" s="83"/>
      <c r="Y209" s="83"/>
      <c r="Z209" s="81"/>
      <c r="AA209" s="81"/>
      <c r="AB209" s="81">
        <f>W209*Z209</f>
        <v>0</v>
      </c>
      <c r="AC209" s="81"/>
      <c r="AD209" s="81"/>
      <c r="AE209" s="9"/>
      <c r="AF209" s="9"/>
    </row>
    <row r="210" spans="1:32" ht="23.25" customHeight="1">
      <c r="A210" s="82">
        <v>1954702</v>
      </c>
      <c r="B210" s="83"/>
      <c r="C210" s="83"/>
      <c r="D210" s="84" t="s">
        <v>300</v>
      </c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3" t="s">
        <v>25</v>
      </c>
      <c r="Q210" s="83"/>
      <c r="R210" s="83"/>
      <c r="S210" s="4"/>
      <c r="T210" s="85" t="s">
        <v>194</v>
      </c>
      <c r="U210" s="85"/>
      <c r="V210" s="85"/>
      <c r="W210" s="83">
        <v>62900</v>
      </c>
      <c r="X210" s="83"/>
      <c r="Y210" s="83"/>
      <c r="Z210" s="81"/>
      <c r="AA210" s="81"/>
      <c r="AB210" s="81">
        <f>W210*Z210</f>
        <v>0</v>
      </c>
      <c r="AC210" s="81"/>
      <c r="AD210" s="81"/>
      <c r="AE210" s="9"/>
      <c r="AF210" s="9"/>
    </row>
    <row r="211" spans="1:32" ht="15.95" customHeight="1">
      <c r="A211" s="91" t="s">
        <v>301</v>
      </c>
      <c r="B211" s="92"/>
      <c r="C211" s="92"/>
      <c r="D211" s="90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"/>
      <c r="AF211" s="9"/>
    </row>
    <row r="212" spans="1:32" ht="12.95" customHeight="1">
      <c r="A212" s="93" t="s">
        <v>302</v>
      </c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"/>
      <c r="AF212" s="9"/>
    </row>
    <row r="213" spans="1:32" ht="17.100000000000001" customHeight="1">
      <c r="A213" s="82">
        <v>1016601</v>
      </c>
      <c r="B213" s="83"/>
      <c r="C213" s="83"/>
      <c r="D213" s="84" t="s">
        <v>303</v>
      </c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3" t="s">
        <v>25</v>
      </c>
      <c r="Q213" s="83"/>
      <c r="R213" s="83"/>
      <c r="S213" s="4"/>
      <c r="T213" s="85" t="s">
        <v>304</v>
      </c>
      <c r="U213" s="85"/>
      <c r="V213" s="85"/>
      <c r="W213" s="83">
        <v>26800</v>
      </c>
      <c r="X213" s="83"/>
      <c r="Y213" s="83"/>
      <c r="Z213" s="81"/>
      <c r="AA213" s="81"/>
      <c r="AB213" s="81">
        <f>W213*Z213</f>
        <v>0</v>
      </c>
      <c r="AC213" s="81"/>
      <c r="AD213" s="81"/>
      <c r="AE213" s="9"/>
      <c r="AF213" s="9"/>
    </row>
    <row r="214" spans="1:32" ht="17.100000000000001" customHeight="1">
      <c r="A214" s="82">
        <v>1774401</v>
      </c>
      <c r="B214" s="83"/>
      <c r="C214" s="83"/>
      <c r="D214" s="84" t="s">
        <v>305</v>
      </c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3" t="s">
        <v>25</v>
      </c>
      <c r="Q214" s="83"/>
      <c r="R214" s="83"/>
      <c r="S214" s="4"/>
      <c r="T214" s="85" t="s">
        <v>50</v>
      </c>
      <c r="U214" s="85"/>
      <c r="V214" s="85"/>
      <c r="W214" s="83">
        <v>43900</v>
      </c>
      <c r="X214" s="83"/>
      <c r="Y214" s="83"/>
      <c r="Z214" s="81"/>
      <c r="AA214" s="81"/>
      <c r="AB214" s="81">
        <f>W214*Z214</f>
        <v>0</v>
      </c>
      <c r="AC214" s="81"/>
      <c r="AD214" s="81"/>
      <c r="AE214" s="9"/>
      <c r="AF214" s="9"/>
    </row>
    <row r="215" spans="1:32" ht="12.95" customHeight="1">
      <c r="A215" s="93" t="s">
        <v>306</v>
      </c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"/>
      <c r="AF215" s="9"/>
    </row>
    <row r="216" spans="1:32" ht="17.100000000000001" customHeight="1">
      <c r="A216" s="82">
        <v>1943301</v>
      </c>
      <c r="B216" s="83"/>
      <c r="C216" s="83"/>
      <c r="D216" s="84" t="s">
        <v>307</v>
      </c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3" t="s">
        <v>25</v>
      </c>
      <c r="Q216" s="83"/>
      <c r="R216" s="83"/>
      <c r="S216" s="4"/>
      <c r="T216" s="85" t="s">
        <v>50</v>
      </c>
      <c r="U216" s="85"/>
      <c r="V216" s="85"/>
      <c r="W216" s="83">
        <v>43900</v>
      </c>
      <c r="X216" s="83"/>
      <c r="Y216" s="83"/>
      <c r="Z216" s="81"/>
      <c r="AA216" s="81"/>
      <c r="AB216" s="81">
        <f>W216*Z216</f>
        <v>0</v>
      </c>
      <c r="AC216" s="81"/>
      <c r="AD216" s="81"/>
      <c r="AE216" s="9"/>
      <c r="AF216" s="9"/>
    </row>
    <row r="217" spans="1:32" ht="12.95" customHeight="1">
      <c r="A217" s="93" t="s">
        <v>308</v>
      </c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"/>
      <c r="AF217" s="9"/>
    </row>
    <row r="218" spans="1:32" ht="21.95" customHeight="1">
      <c r="A218" s="82">
        <v>1020601</v>
      </c>
      <c r="B218" s="83"/>
      <c r="C218" s="83"/>
      <c r="D218" s="84" t="s">
        <v>309</v>
      </c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95">
        <v>0.22</v>
      </c>
      <c r="Q218" s="83"/>
      <c r="R218" s="83"/>
      <c r="S218" s="4"/>
      <c r="T218" s="85" t="s">
        <v>310</v>
      </c>
      <c r="U218" s="85"/>
      <c r="V218" s="85"/>
      <c r="W218" s="83">
        <v>4100</v>
      </c>
      <c r="X218" s="83"/>
      <c r="Y218" s="83"/>
      <c r="Z218" s="81"/>
      <c r="AA218" s="81"/>
      <c r="AB218" s="81">
        <f>W218*Z218</f>
        <v>0</v>
      </c>
      <c r="AC218" s="81"/>
      <c r="AD218" s="81"/>
      <c r="AE218" s="9"/>
      <c r="AF218" s="9"/>
    </row>
    <row r="219" spans="1:32" ht="12.95" customHeight="1">
      <c r="A219" s="93" t="s">
        <v>280</v>
      </c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"/>
      <c r="AF219" s="9"/>
    </row>
    <row r="220" spans="1:32" ht="21.95" customHeight="1">
      <c r="A220" s="82">
        <v>1037901</v>
      </c>
      <c r="B220" s="83"/>
      <c r="C220" s="83"/>
      <c r="D220" s="84" t="s">
        <v>311</v>
      </c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95">
        <v>0.22</v>
      </c>
      <c r="Q220" s="83"/>
      <c r="R220" s="83"/>
      <c r="S220" s="4"/>
      <c r="T220" s="85" t="s">
        <v>107</v>
      </c>
      <c r="U220" s="85"/>
      <c r="V220" s="85"/>
      <c r="W220" s="83">
        <v>3800</v>
      </c>
      <c r="X220" s="83"/>
      <c r="Y220" s="83"/>
      <c r="Z220" s="81"/>
      <c r="AA220" s="81"/>
      <c r="AB220" s="81">
        <f>W220*Z220</f>
        <v>0</v>
      </c>
      <c r="AC220" s="81"/>
      <c r="AD220" s="81"/>
      <c r="AE220" s="9"/>
      <c r="AF220" s="9"/>
    </row>
    <row r="221" spans="1:32" ht="21.95" customHeight="1">
      <c r="A221" s="82">
        <v>1038001</v>
      </c>
      <c r="B221" s="83"/>
      <c r="C221" s="83"/>
      <c r="D221" s="84" t="s">
        <v>312</v>
      </c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95">
        <v>0.22</v>
      </c>
      <c r="Q221" s="83"/>
      <c r="R221" s="83"/>
      <c r="S221" s="4"/>
      <c r="T221" s="85" t="s">
        <v>313</v>
      </c>
      <c r="U221" s="85"/>
      <c r="V221" s="85"/>
      <c r="W221" s="83">
        <v>4200</v>
      </c>
      <c r="X221" s="83"/>
      <c r="Y221" s="83"/>
      <c r="Z221" s="81"/>
      <c r="AA221" s="81"/>
      <c r="AB221" s="81">
        <f>W221*Z221</f>
        <v>0</v>
      </c>
      <c r="AC221" s="81"/>
      <c r="AD221" s="81"/>
      <c r="AE221" s="9"/>
      <c r="AF221" s="9"/>
    </row>
    <row r="222" spans="1:32" s="1" customFormat="1" ht="3.95" customHeight="1">
      <c r="A222" s="98"/>
      <c r="B222" s="98"/>
      <c r="C222" s="98"/>
      <c r="D222" s="99"/>
      <c r="E222" s="99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"/>
      <c r="AF222" s="9"/>
    </row>
    <row r="223" spans="1:32" s="1" customFormat="1" ht="18" customHeight="1" thickBot="1">
      <c r="A223" s="9"/>
      <c r="B223" s="9"/>
      <c r="C223" s="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spans="1:32" s="1" customFormat="1" ht="12.95" customHeight="1" thickBot="1">
      <c r="A224" s="9"/>
      <c r="B224" s="9"/>
      <c r="C224" s="9"/>
      <c r="D224" s="19"/>
      <c r="E224" s="19"/>
      <c r="F224" s="100" t="s">
        <v>0</v>
      </c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9"/>
      <c r="AB224" s="9"/>
      <c r="AC224" s="9"/>
      <c r="AD224" s="9"/>
      <c r="AE224" s="9"/>
      <c r="AF224" s="9"/>
    </row>
    <row r="225" spans="1:32" s="1" customFormat="1" ht="17.100000000000001" customHeight="1">
      <c r="A225" s="9"/>
      <c r="B225" s="9"/>
      <c r="C225" s="9"/>
      <c r="D225" s="19"/>
      <c r="E225" s="19"/>
      <c r="F225" s="101" t="s">
        <v>314</v>
      </c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9"/>
      <c r="AB225" s="9"/>
      <c r="AC225" s="9"/>
      <c r="AD225" s="9"/>
      <c r="AE225" s="9"/>
      <c r="AF225" s="9"/>
    </row>
    <row r="226" spans="1:32" s="1" customFormat="1" ht="18.95" customHeight="1" thickBot="1">
      <c r="A226" s="9"/>
      <c r="B226" s="9"/>
      <c r="C226" s="9"/>
      <c r="D226" s="19"/>
      <c r="E226" s="19"/>
      <c r="F226" s="102" t="s">
        <v>1</v>
      </c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9"/>
      <c r="AB226" s="9"/>
      <c r="AC226" s="9"/>
      <c r="AD226" s="9"/>
      <c r="AE226" s="9"/>
      <c r="AF226" s="9"/>
    </row>
  </sheetData>
  <autoFilter ref="A14:AD221" xr:uid="{7CF2351E-D3ED-4FC0-BB0C-B7F21D7D7DCA}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9" showButton="0"/>
    <filterColumn colId="20" showButton="0"/>
    <filterColumn colId="22" showButton="0"/>
    <filterColumn colId="23" showButton="0"/>
    <filterColumn colId="25" showButton="0"/>
    <filterColumn colId="27" showButton="0"/>
    <filterColumn colId="28" showButton="0"/>
  </autoFilter>
  <mergeCells count="1060">
    <mergeCell ref="AB221:AD221"/>
    <mergeCell ref="A222:AD222"/>
    <mergeCell ref="F224:Z224"/>
    <mergeCell ref="F225:Z225"/>
    <mergeCell ref="F226:Z226"/>
    <mergeCell ref="A221:C221"/>
    <mergeCell ref="D221:O221"/>
    <mergeCell ref="P221:R221"/>
    <mergeCell ref="T221:V221"/>
    <mergeCell ref="W221:Y221"/>
    <mergeCell ref="Z221:AA221"/>
    <mergeCell ref="A219:AD219"/>
    <mergeCell ref="A220:C220"/>
    <mergeCell ref="D220:O220"/>
    <mergeCell ref="P220:R220"/>
    <mergeCell ref="T220:V220"/>
    <mergeCell ref="W220:Y220"/>
    <mergeCell ref="Z220:AA220"/>
    <mergeCell ref="AB220:AD220"/>
    <mergeCell ref="A217:AD217"/>
    <mergeCell ref="A218:C218"/>
    <mergeCell ref="D218:O218"/>
    <mergeCell ref="P218:R218"/>
    <mergeCell ref="T218:V218"/>
    <mergeCell ref="W218:Y218"/>
    <mergeCell ref="Z218:AA218"/>
    <mergeCell ref="AB218:AD218"/>
    <mergeCell ref="AB214:AD214"/>
    <mergeCell ref="A215:AD215"/>
    <mergeCell ref="A216:C216"/>
    <mergeCell ref="D216:O216"/>
    <mergeCell ref="P216:R216"/>
    <mergeCell ref="T216:V216"/>
    <mergeCell ref="W216:Y216"/>
    <mergeCell ref="Z216:AA216"/>
    <mergeCell ref="AB216:AD216"/>
    <mergeCell ref="A214:C214"/>
    <mergeCell ref="D214:O214"/>
    <mergeCell ref="P214:R214"/>
    <mergeCell ref="T214:V214"/>
    <mergeCell ref="W214:Y214"/>
    <mergeCell ref="Z214:AA214"/>
    <mergeCell ref="AB210:AD210"/>
    <mergeCell ref="A211:AD211"/>
    <mergeCell ref="A212:AD212"/>
    <mergeCell ref="A213:C213"/>
    <mergeCell ref="D213:O213"/>
    <mergeCell ref="P213:R213"/>
    <mergeCell ref="T213:V213"/>
    <mergeCell ref="W213:Y213"/>
    <mergeCell ref="Z213:AA213"/>
    <mergeCell ref="AB213:AD213"/>
    <mergeCell ref="A210:C210"/>
    <mergeCell ref="D210:O210"/>
    <mergeCell ref="P210:R210"/>
    <mergeCell ref="T210:V210"/>
    <mergeCell ref="W210:Y210"/>
    <mergeCell ref="Z210:AA210"/>
    <mergeCell ref="AB207:AD207"/>
    <mergeCell ref="A208:AD208"/>
    <mergeCell ref="A209:C209"/>
    <mergeCell ref="D209:O209"/>
    <mergeCell ref="P209:R209"/>
    <mergeCell ref="T209:V209"/>
    <mergeCell ref="W209:Y209"/>
    <mergeCell ref="Z209:AA209"/>
    <mergeCell ref="AB209:AD209"/>
    <mergeCell ref="A207:C207"/>
    <mergeCell ref="D207:O207"/>
    <mergeCell ref="P207:R207"/>
    <mergeCell ref="T207:V207"/>
    <mergeCell ref="W207:Y207"/>
    <mergeCell ref="Z207:AA207"/>
    <mergeCell ref="AB204:AD204"/>
    <mergeCell ref="A205:AD205"/>
    <mergeCell ref="A206:C206"/>
    <mergeCell ref="D206:O206"/>
    <mergeCell ref="P206:R206"/>
    <mergeCell ref="T206:V206"/>
    <mergeCell ref="W206:Y206"/>
    <mergeCell ref="Z206:AA206"/>
    <mergeCell ref="AB206:AD206"/>
    <mergeCell ref="A204:C204"/>
    <mergeCell ref="D204:O204"/>
    <mergeCell ref="P204:R204"/>
    <mergeCell ref="T204:V204"/>
    <mergeCell ref="W204:Y204"/>
    <mergeCell ref="Z204:AA204"/>
    <mergeCell ref="AB201:AD201"/>
    <mergeCell ref="A202:AD202"/>
    <mergeCell ref="A203:C203"/>
    <mergeCell ref="D203:O203"/>
    <mergeCell ref="P203:R203"/>
    <mergeCell ref="T203:V203"/>
    <mergeCell ref="W203:Y203"/>
    <mergeCell ref="Z203:AA203"/>
    <mergeCell ref="AB203:AD203"/>
    <mergeCell ref="A201:C201"/>
    <mergeCell ref="D201:O201"/>
    <mergeCell ref="P201:R201"/>
    <mergeCell ref="T201:V201"/>
    <mergeCell ref="W201:Y201"/>
    <mergeCell ref="Z201:AA201"/>
    <mergeCell ref="A198:AD198"/>
    <mergeCell ref="A199:AD199"/>
    <mergeCell ref="A200:C200"/>
    <mergeCell ref="D200:O200"/>
    <mergeCell ref="P200:R200"/>
    <mergeCell ref="T200:V200"/>
    <mergeCell ref="W200:Y200"/>
    <mergeCell ref="Z200:AA200"/>
    <mergeCell ref="AB200:AD200"/>
    <mergeCell ref="AB196:AD196"/>
    <mergeCell ref="A197:C197"/>
    <mergeCell ref="D197:O197"/>
    <mergeCell ref="P197:R197"/>
    <mergeCell ref="T197:V197"/>
    <mergeCell ref="W197:Y197"/>
    <mergeCell ref="Z197:AA197"/>
    <mergeCell ref="AB197:AD197"/>
    <mergeCell ref="A196:C196"/>
    <mergeCell ref="D196:O196"/>
    <mergeCell ref="P196:R196"/>
    <mergeCell ref="T196:V196"/>
    <mergeCell ref="W196:Y196"/>
    <mergeCell ref="Z196:AA196"/>
    <mergeCell ref="A194:AD194"/>
    <mergeCell ref="A195:C195"/>
    <mergeCell ref="D195:O195"/>
    <mergeCell ref="P195:R195"/>
    <mergeCell ref="T195:V195"/>
    <mergeCell ref="W195:Y195"/>
    <mergeCell ref="Z195:AA195"/>
    <mergeCell ref="AB195:AD195"/>
    <mergeCell ref="A192:AD192"/>
    <mergeCell ref="A193:C193"/>
    <mergeCell ref="D193:O193"/>
    <mergeCell ref="P193:R193"/>
    <mergeCell ref="T193:V193"/>
    <mergeCell ref="W193:Y193"/>
    <mergeCell ref="Z193:AA193"/>
    <mergeCell ref="AB193:AD193"/>
    <mergeCell ref="AB189:AD189"/>
    <mergeCell ref="A190:AD190"/>
    <mergeCell ref="A191:C191"/>
    <mergeCell ref="D191:O191"/>
    <mergeCell ref="P191:R191"/>
    <mergeCell ref="T191:V191"/>
    <mergeCell ref="W191:Y191"/>
    <mergeCell ref="Z191:AA191"/>
    <mergeCell ref="AB191:AD191"/>
    <mergeCell ref="A189:C189"/>
    <mergeCell ref="D189:O189"/>
    <mergeCell ref="P189:R189"/>
    <mergeCell ref="T189:V189"/>
    <mergeCell ref="W189:Y189"/>
    <mergeCell ref="Z189:AA189"/>
    <mergeCell ref="AB187:AD187"/>
    <mergeCell ref="A188:C188"/>
    <mergeCell ref="D188:O188"/>
    <mergeCell ref="P188:R188"/>
    <mergeCell ref="T188:V188"/>
    <mergeCell ref="W188:Y188"/>
    <mergeCell ref="Z188:AA188"/>
    <mergeCell ref="AB188:AD188"/>
    <mergeCell ref="A187:C187"/>
    <mergeCell ref="D187:O187"/>
    <mergeCell ref="P187:R187"/>
    <mergeCell ref="T187:V187"/>
    <mergeCell ref="W187:Y187"/>
    <mergeCell ref="Z187:AA187"/>
    <mergeCell ref="AB185:AD185"/>
    <mergeCell ref="A186:C186"/>
    <mergeCell ref="D186:O186"/>
    <mergeCell ref="P186:R186"/>
    <mergeCell ref="T186:V186"/>
    <mergeCell ref="W186:Y186"/>
    <mergeCell ref="Z186:AA186"/>
    <mergeCell ref="AB186:AD186"/>
    <mergeCell ref="A185:C185"/>
    <mergeCell ref="D185:O185"/>
    <mergeCell ref="P185:R185"/>
    <mergeCell ref="T185:V185"/>
    <mergeCell ref="W185:Y185"/>
    <mergeCell ref="Z185:AA185"/>
    <mergeCell ref="AB183:AD183"/>
    <mergeCell ref="A184:C184"/>
    <mergeCell ref="D184:O184"/>
    <mergeCell ref="P184:R184"/>
    <mergeCell ref="T184:V184"/>
    <mergeCell ref="W184:Y184"/>
    <mergeCell ref="Z184:AA184"/>
    <mergeCell ref="AB184:AD184"/>
    <mergeCell ref="A183:C183"/>
    <mergeCell ref="D183:O183"/>
    <mergeCell ref="P183:R183"/>
    <mergeCell ref="T183:V183"/>
    <mergeCell ref="W183:Y183"/>
    <mergeCell ref="Z183:AA183"/>
    <mergeCell ref="AB181:AD181"/>
    <mergeCell ref="A182:C182"/>
    <mergeCell ref="D182:O182"/>
    <mergeCell ref="P182:R182"/>
    <mergeCell ref="T182:V182"/>
    <mergeCell ref="W182:Y182"/>
    <mergeCell ref="Z182:AA182"/>
    <mergeCell ref="AB182:AD182"/>
    <mergeCell ref="A181:C181"/>
    <mergeCell ref="D181:O181"/>
    <mergeCell ref="P181:R181"/>
    <mergeCell ref="T181:V181"/>
    <mergeCell ref="W181:Y181"/>
    <mergeCell ref="Z181:AA181"/>
    <mergeCell ref="AB177:AD177"/>
    <mergeCell ref="A178:AD178"/>
    <mergeCell ref="A179:AD179"/>
    <mergeCell ref="A180:C180"/>
    <mergeCell ref="D180:O180"/>
    <mergeCell ref="P180:R180"/>
    <mergeCell ref="T180:V180"/>
    <mergeCell ref="W180:Y180"/>
    <mergeCell ref="Z180:AA180"/>
    <mergeCell ref="AB180:AD180"/>
    <mergeCell ref="A177:C177"/>
    <mergeCell ref="D177:O177"/>
    <mergeCell ref="P177:R177"/>
    <mergeCell ref="T177:V177"/>
    <mergeCell ref="W177:Y177"/>
    <mergeCell ref="Z177:AA177"/>
    <mergeCell ref="AB175:AD175"/>
    <mergeCell ref="A176:C176"/>
    <mergeCell ref="D176:O176"/>
    <mergeCell ref="P176:R176"/>
    <mergeCell ref="T176:V176"/>
    <mergeCell ref="W176:Y176"/>
    <mergeCell ref="Z176:AA176"/>
    <mergeCell ref="AB176:AD176"/>
    <mergeCell ref="A175:C175"/>
    <mergeCell ref="D175:O175"/>
    <mergeCell ref="P175:R175"/>
    <mergeCell ref="T175:V175"/>
    <mergeCell ref="W175:Y175"/>
    <mergeCell ref="Z175:AA175"/>
    <mergeCell ref="AB173:AD173"/>
    <mergeCell ref="A174:C174"/>
    <mergeCell ref="D174:O174"/>
    <mergeCell ref="P174:R174"/>
    <mergeCell ref="T174:V174"/>
    <mergeCell ref="W174:Y174"/>
    <mergeCell ref="Z174:AA174"/>
    <mergeCell ref="AB174:AD174"/>
    <mergeCell ref="A173:C173"/>
    <mergeCell ref="D173:O173"/>
    <mergeCell ref="P173:R173"/>
    <mergeCell ref="T173:V173"/>
    <mergeCell ref="W173:Y173"/>
    <mergeCell ref="Z173:AA173"/>
    <mergeCell ref="AB171:AD171"/>
    <mergeCell ref="A172:C172"/>
    <mergeCell ref="D172:O172"/>
    <mergeCell ref="P172:R172"/>
    <mergeCell ref="T172:V172"/>
    <mergeCell ref="W172:Y172"/>
    <mergeCell ref="Z172:AA172"/>
    <mergeCell ref="AB172:AD172"/>
    <mergeCell ref="A171:C171"/>
    <mergeCell ref="D171:O171"/>
    <mergeCell ref="P171:R171"/>
    <mergeCell ref="T171:V171"/>
    <mergeCell ref="W171:Y171"/>
    <mergeCell ref="Z171:AA171"/>
    <mergeCell ref="A169:AD169"/>
    <mergeCell ref="A170:C170"/>
    <mergeCell ref="D170:O170"/>
    <mergeCell ref="P170:R170"/>
    <mergeCell ref="T170:V170"/>
    <mergeCell ref="W170:Y170"/>
    <mergeCell ref="Z170:AA170"/>
    <mergeCell ref="AB170:AD170"/>
    <mergeCell ref="AB167:AD167"/>
    <mergeCell ref="A168:C168"/>
    <mergeCell ref="D168:O168"/>
    <mergeCell ref="P168:R168"/>
    <mergeCell ref="T168:V168"/>
    <mergeCell ref="W168:Y168"/>
    <mergeCell ref="Z168:AA168"/>
    <mergeCell ref="AB168:AD168"/>
    <mergeCell ref="A167:C167"/>
    <mergeCell ref="D167:O167"/>
    <mergeCell ref="P167:R167"/>
    <mergeCell ref="T167:V167"/>
    <mergeCell ref="W167:Y167"/>
    <mergeCell ref="Z167:AA167"/>
    <mergeCell ref="A164:AD164"/>
    <mergeCell ref="A165:AD165"/>
    <mergeCell ref="A166:C166"/>
    <mergeCell ref="D166:O166"/>
    <mergeCell ref="P166:R166"/>
    <mergeCell ref="T166:V166"/>
    <mergeCell ref="W166:Y166"/>
    <mergeCell ref="Z166:AA166"/>
    <mergeCell ref="AB166:AD166"/>
    <mergeCell ref="AB162:AD162"/>
    <mergeCell ref="A163:C163"/>
    <mergeCell ref="D163:O163"/>
    <mergeCell ref="P163:R163"/>
    <mergeCell ref="T163:V163"/>
    <mergeCell ref="W163:Y163"/>
    <mergeCell ref="Z163:AA163"/>
    <mergeCell ref="AB163:AD163"/>
    <mergeCell ref="A162:C162"/>
    <mergeCell ref="D162:O162"/>
    <mergeCell ref="P162:R162"/>
    <mergeCell ref="T162:V162"/>
    <mergeCell ref="W162:Y162"/>
    <mergeCell ref="Z162:AA162"/>
    <mergeCell ref="AB159:AD159"/>
    <mergeCell ref="A160:AD160"/>
    <mergeCell ref="A161:C161"/>
    <mergeCell ref="D161:O161"/>
    <mergeCell ref="P161:R161"/>
    <mergeCell ref="T161:V161"/>
    <mergeCell ref="W161:Y161"/>
    <mergeCell ref="Z161:AA161"/>
    <mergeCell ref="AB161:AD161"/>
    <mergeCell ref="A159:C159"/>
    <mergeCell ref="D159:O159"/>
    <mergeCell ref="P159:R159"/>
    <mergeCell ref="T159:V159"/>
    <mergeCell ref="W159:Y159"/>
    <mergeCell ref="Z159:AA159"/>
    <mergeCell ref="AB155:AD155"/>
    <mergeCell ref="A156:AD156"/>
    <mergeCell ref="A157:AD157"/>
    <mergeCell ref="A158:C158"/>
    <mergeCell ref="D158:O158"/>
    <mergeCell ref="P158:R158"/>
    <mergeCell ref="T158:V158"/>
    <mergeCell ref="W158:Y158"/>
    <mergeCell ref="Z158:AA158"/>
    <mergeCell ref="AB158:AD158"/>
    <mergeCell ref="A155:C155"/>
    <mergeCell ref="D155:O155"/>
    <mergeCell ref="P155:R155"/>
    <mergeCell ref="T155:V155"/>
    <mergeCell ref="W155:Y155"/>
    <mergeCell ref="Z155:AA155"/>
    <mergeCell ref="AB153:AD153"/>
    <mergeCell ref="A154:C154"/>
    <mergeCell ref="D154:O154"/>
    <mergeCell ref="P154:R154"/>
    <mergeCell ref="T154:V154"/>
    <mergeCell ref="W154:Y154"/>
    <mergeCell ref="Z154:AA154"/>
    <mergeCell ref="AB154:AD154"/>
    <mergeCell ref="A153:C153"/>
    <mergeCell ref="D153:O153"/>
    <mergeCell ref="P153:R153"/>
    <mergeCell ref="T153:V153"/>
    <mergeCell ref="W153:Y153"/>
    <mergeCell ref="Z153:AA153"/>
    <mergeCell ref="A151:AD151"/>
    <mergeCell ref="A152:C152"/>
    <mergeCell ref="D152:O152"/>
    <mergeCell ref="P152:R152"/>
    <mergeCell ref="T152:V152"/>
    <mergeCell ref="W152:Y152"/>
    <mergeCell ref="Z152:AA152"/>
    <mergeCell ref="AB152:AD152"/>
    <mergeCell ref="A149:AD149"/>
    <mergeCell ref="A150:C150"/>
    <mergeCell ref="D150:O150"/>
    <mergeCell ref="P150:R150"/>
    <mergeCell ref="T150:V150"/>
    <mergeCell ref="W150:Y150"/>
    <mergeCell ref="Z150:AA150"/>
    <mergeCell ref="AB150:AD150"/>
    <mergeCell ref="AB147:AD147"/>
    <mergeCell ref="A148:C148"/>
    <mergeCell ref="D148:O148"/>
    <mergeCell ref="P148:R148"/>
    <mergeCell ref="T148:V148"/>
    <mergeCell ref="W148:Y148"/>
    <mergeCell ref="Z148:AA148"/>
    <mergeCell ref="AB148:AD148"/>
    <mergeCell ref="A147:C147"/>
    <mergeCell ref="D147:O147"/>
    <mergeCell ref="P147:R147"/>
    <mergeCell ref="T147:V147"/>
    <mergeCell ref="W147:Y147"/>
    <mergeCell ref="Z147:AA147"/>
    <mergeCell ref="A144:AD144"/>
    <mergeCell ref="A145:AD145"/>
    <mergeCell ref="A146:C146"/>
    <mergeCell ref="D146:O146"/>
    <mergeCell ref="P146:R146"/>
    <mergeCell ref="T146:V146"/>
    <mergeCell ref="W146:Y146"/>
    <mergeCell ref="Z146:AA146"/>
    <mergeCell ref="AB146:AD146"/>
    <mergeCell ref="AB141:AD141"/>
    <mergeCell ref="A142:AD142"/>
    <mergeCell ref="A143:C143"/>
    <mergeCell ref="D143:O143"/>
    <mergeCell ref="P143:R143"/>
    <mergeCell ref="T143:V143"/>
    <mergeCell ref="W143:Y143"/>
    <mergeCell ref="Z143:AA143"/>
    <mergeCell ref="AB143:AD143"/>
    <mergeCell ref="A141:C141"/>
    <mergeCell ref="D141:O141"/>
    <mergeCell ref="P141:R141"/>
    <mergeCell ref="T141:V141"/>
    <mergeCell ref="W141:Y141"/>
    <mergeCell ref="Z141:AA141"/>
    <mergeCell ref="A138:AD138"/>
    <mergeCell ref="A139:AD139"/>
    <mergeCell ref="A140:C140"/>
    <mergeCell ref="D140:O140"/>
    <mergeCell ref="P140:R140"/>
    <mergeCell ref="T140:V140"/>
    <mergeCell ref="W140:Y140"/>
    <mergeCell ref="Z140:AA140"/>
    <mergeCell ref="AB140:AD140"/>
    <mergeCell ref="AB135:AD135"/>
    <mergeCell ref="A136:AD136"/>
    <mergeCell ref="A137:C137"/>
    <mergeCell ref="D137:O137"/>
    <mergeCell ref="P137:R137"/>
    <mergeCell ref="T137:V137"/>
    <mergeCell ref="W137:Y137"/>
    <mergeCell ref="Z137:AA137"/>
    <mergeCell ref="AB137:AD137"/>
    <mergeCell ref="A135:C135"/>
    <mergeCell ref="D135:O135"/>
    <mergeCell ref="P135:R135"/>
    <mergeCell ref="T135:V135"/>
    <mergeCell ref="W135:Y135"/>
    <mergeCell ref="Z135:AA135"/>
    <mergeCell ref="AB131:AD131"/>
    <mergeCell ref="A132:AD132"/>
    <mergeCell ref="A133:AD133"/>
    <mergeCell ref="A134:C134"/>
    <mergeCell ref="D134:O134"/>
    <mergeCell ref="P134:R134"/>
    <mergeCell ref="T134:V134"/>
    <mergeCell ref="W134:Y134"/>
    <mergeCell ref="Z134:AA134"/>
    <mergeCell ref="AB134:AD134"/>
    <mergeCell ref="A131:C131"/>
    <mergeCell ref="D131:O131"/>
    <mergeCell ref="P131:R131"/>
    <mergeCell ref="T131:V131"/>
    <mergeCell ref="W131:Y131"/>
    <mergeCell ref="Z131:AA131"/>
    <mergeCell ref="AB129:AD129"/>
    <mergeCell ref="A130:C130"/>
    <mergeCell ref="D130:O130"/>
    <mergeCell ref="P130:R130"/>
    <mergeCell ref="T130:V130"/>
    <mergeCell ref="W130:Y130"/>
    <mergeCell ref="Z130:AA130"/>
    <mergeCell ref="AB130:AD130"/>
    <mergeCell ref="A129:C129"/>
    <mergeCell ref="D129:O129"/>
    <mergeCell ref="P129:R129"/>
    <mergeCell ref="T129:V129"/>
    <mergeCell ref="W129:Y129"/>
    <mergeCell ref="Z129:AA129"/>
    <mergeCell ref="AB127:AD127"/>
    <mergeCell ref="A128:C128"/>
    <mergeCell ref="D128:O128"/>
    <mergeCell ref="P128:R128"/>
    <mergeCell ref="T128:V128"/>
    <mergeCell ref="W128:Y128"/>
    <mergeCell ref="Z128:AA128"/>
    <mergeCell ref="AB128:AD128"/>
    <mergeCell ref="A127:C127"/>
    <mergeCell ref="D127:O127"/>
    <mergeCell ref="P127:R127"/>
    <mergeCell ref="T127:V127"/>
    <mergeCell ref="W127:Y127"/>
    <mergeCell ref="Z127:AA127"/>
    <mergeCell ref="AB125:AD125"/>
    <mergeCell ref="A126:C126"/>
    <mergeCell ref="D126:O126"/>
    <mergeCell ref="P126:R126"/>
    <mergeCell ref="T126:V126"/>
    <mergeCell ref="W126:Y126"/>
    <mergeCell ref="Z126:AA126"/>
    <mergeCell ref="AB126:AD126"/>
    <mergeCell ref="A125:C125"/>
    <mergeCell ref="D125:O125"/>
    <mergeCell ref="P125:R125"/>
    <mergeCell ref="T125:V125"/>
    <mergeCell ref="W125:Y125"/>
    <mergeCell ref="Z125:AA125"/>
    <mergeCell ref="AB122:AD122"/>
    <mergeCell ref="A123:AD123"/>
    <mergeCell ref="A124:C124"/>
    <mergeCell ref="D124:O124"/>
    <mergeCell ref="P124:R124"/>
    <mergeCell ref="T124:V124"/>
    <mergeCell ref="W124:Y124"/>
    <mergeCell ref="Z124:AA124"/>
    <mergeCell ref="AB124:AD124"/>
    <mergeCell ref="A122:C122"/>
    <mergeCell ref="D122:O122"/>
    <mergeCell ref="P122:R122"/>
    <mergeCell ref="T122:V122"/>
    <mergeCell ref="W122:Y122"/>
    <mergeCell ref="Z122:AA122"/>
    <mergeCell ref="AB118:AD118"/>
    <mergeCell ref="A119:AD119"/>
    <mergeCell ref="A120:AD120"/>
    <mergeCell ref="A121:C121"/>
    <mergeCell ref="D121:O121"/>
    <mergeCell ref="P121:R121"/>
    <mergeCell ref="T121:V121"/>
    <mergeCell ref="W121:Y121"/>
    <mergeCell ref="Z121:AA121"/>
    <mergeCell ref="AB121:AD121"/>
    <mergeCell ref="A118:C118"/>
    <mergeCell ref="D118:O118"/>
    <mergeCell ref="P118:R118"/>
    <mergeCell ref="T118:V118"/>
    <mergeCell ref="W118:Y118"/>
    <mergeCell ref="Z118:AA118"/>
    <mergeCell ref="AB115:AD115"/>
    <mergeCell ref="A116:AD116"/>
    <mergeCell ref="A117:C117"/>
    <mergeCell ref="D117:O117"/>
    <mergeCell ref="P117:R117"/>
    <mergeCell ref="T117:V117"/>
    <mergeCell ref="W117:Y117"/>
    <mergeCell ref="Z117:AA117"/>
    <mergeCell ref="AB117:AD117"/>
    <mergeCell ref="A115:C115"/>
    <mergeCell ref="D115:O115"/>
    <mergeCell ref="P115:R115"/>
    <mergeCell ref="T115:V115"/>
    <mergeCell ref="W115:Y115"/>
    <mergeCell ref="Z115:AA115"/>
    <mergeCell ref="AB113:AD113"/>
    <mergeCell ref="A114:C114"/>
    <mergeCell ref="D114:O114"/>
    <mergeCell ref="P114:R114"/>
    <mergeCell ref="T114:V114"/>
    <mergeCell ref="W114:Y114"/>
    <mergeCell ref="Z114:AA114"/>
    <mergeCell ref="AB114:AD114"/>
    <mergeCell ref="A113:C113"/>
    <mergeCell ref="D113:O113"/>
    <mergeCell ref="P113:R113"/>
    <mergeCell ref="T113:V113"/>
    <mergeCell ref="W113:Y113"/>
    <mergeCell ref="Z113:AA113"/>
    <mergeCell ref="A111:AD111"/>
    <mergeCell ref="A112:C112"/>
    <mergeCell ref="D112:O112"/>
    <mergeCell ref="P112:R112"/>
    <mergeCell ref="T112:V112"/>
    <mergeCell ref="W112:Y112"/>
    <mergeCell ref="Z112:AA112"/>
    <mergeCell ref="AB112:AD112"/>
    <mergeCell ref="AB109:AD109"/>
    <mergeCell ref="A110:C110"/>
    <mergeCell ref="D110:O110"/>
    <mergeCell ref="P110:R110"/>
    <mergeCell ref="T110:V110"/>
    <mergeCell ref="W110:Y110"/>
    <mergeCell ref="Z110:AA110"/>
    <mergeCell ref="AB110:AD110"/>
    <mergeCell ref="A109:C109"/>
    <mergeCell ref="D109:O109"/>
    <mergeCell ref="P109:R109"/>
    <mergeCell ref="T109:V109"/>
    <mergeCell ref="W109:Y109"/>
    <mergeCell ref="Z109:AA109"/>
    <mergeCell ref="AB106:AD106"/>
    <mergeCell ref="A107:AD107"/>
    <mergeCell ref="A108:C108"/>
    <mergeCell ref="D108:O108"/>
    <mergeCell ref="P108:R108"/>
    <mergeCell ref="T108:V108"/>
    <mergeCell ref="W108:Y108"/>
    <mergeCell ref="Z108:AA108"/>
    <mergeCell ref="AB108:AD108"/>
    <mergeCell ref="A106:C106"/>
    <mergeCell ref="D106:O106"/>
    <mergeCell ref="P106:R106"/>
    <mergeCell ref="T106:V106"/>
    <mergeCell ref="W106:Y106"/>
    <mergeCell ref="Z106:AA106"/>
    <mergeCell ref="A104:AD104"/>
    <mergeCell ref="A105:C105"/>
    <mergeCell ref="D105:O105"/>
    <mergeCell ref="P105:R105"/>
    <mergeCell ref="T105:V105"/>
    <mergeCell ref="W105:Y105"/>
    <mergeCell ref="Z105:AA105"/>
    <mergeCell ref="AB105:AD105"/>
    <mergeCell ref="AB103:AD103"/>
    <mergeCell ref="A102:C102"/>
    <mergeCell ref="D102:O102"/>
    <mergeCell ref="P102:R102"/>
    <mergeCell ref="T102:V102"/>
    <mergeCell ref="W102:Y102"/>
    <mergeCell ref="Z102:AA102"/>
    <mergeCell ref="AB102:AD102"/>
    <mergeCell ref="A103:C103"/>
    <mergeCell ref="D103:O103"/>
    <mergeCell ref="P103:R103"/>
    <mergeCell ref="T103:V103"/>
    <mergeCell ref="W103:Y103"/>
    <mergeCell ref="Z103:AA103"/>
    <mergeCell ref="AB98:AD98"/>
    <mergeCell ref="A99:AD99"/>
    <mergeCell ref="A100:AD100"/>
    <mergeCell ref="A101:C101"/>
    <mergeCell ref="D101:O101"/>
    <mergeCell ref="P101:R101"/>
    <mergeCell ref="T101:V101"/>
    <mergeCell ref="W101:Y101"/>
    <mergeCell ref="Z101:AA101"/>
    <mergeCell ref="AB101:AD101"/>
    <mergeCell ref="A98:C98"/>
    <mergeCell ref="D98:O98"/>
    <mergeCell ref="P98:R98"/>
    <mergeCell ref="T98:V98"/>
    <mergeCell ref="W98:Y98"/>
    <mergeCell ref="Z98:AA98"/>
    <mergeCell ref="A96:AD96"/>
    <mergeCell ref="A97:C97"/>
    <mergeCell ref="D97:O97"/>
    <mergeCell ref="P97:R97"/>
    <mergeCell ref="T97:V97"/>
    <mergeCell ref="W97:Y97"/>
    <mergeCell ref="Z97:AA97"/>
    <mergeCell ref="AB97:AD97"/>
    <mergeCell ref="A94:AD94"/>
    <mergeCell ref="A95:C95"/>
    <mergeCell ref="D95:O95"/>
    <mergeCell ref="P95:R95"/>
    <mergeCell ref="T95:V95"/>
    <mergeCell ref="W95:Y95"/>
    <mergeCell ref="Z95:AA95"/>
    <mergeCell ref="AB95:AD95"/>
    <mergeCell ref="AB92:AD92"/>
    <mergeCell ref="A93:C93"/>
    <mergeCell ref="D93:O93"/>
    <mergeCell ref="P93:R93"/>
    <mergeCell ref="T93:V93"/>
    <mergeCell ref="W93:Y93"/>
    <mergeCell ref="Z93:AA93"/>
    <mergeCell ref="AB93:AD93"/>
    <mergeCell ref="A92:C92"/>
    <mergeCell ref="D92:O92"/>
    <mergeCell ref="P92:R92"/>
    <mergeCell ref="T92:V92"/>
    <mergeCell ref="W92:Y92"/>
    <mergeCell ref="Z92:AA92"/>
    <mergeCell ref="A90:AD90"/>
    <mergeCell ref="A91:C91"/>
    <mergeCell ref="D91:O91"/>
    <mergeCell ref="P91:R91"/>
    <mergeCell ref="T91:V91"/>
    <mergeCell ref="W91:Y91"/>
    <mergeCell ref="Z91:AA91"/>
    <mergeCell ref="AB91:AD91"/>
    <mergeCell ref="A87:AD87"/>
    <mergeCell ref="A88:AD88"/>
    <mergeCell ref="A89:C89"/>
    <mergeCell ref="D89:O89"/>
    <mergeCell ref="P89:R89"/>
    <mergeCell ref="T89:V89"/>
    <mergeCell ref="W89:Y89"/>
    <mergeCell ref="Z89:AA89"/>
    <mergeCell ref="AB89:AD89"/>
    <mergeCell ref="AB85:AD85"/>
    <mergeCell ref="A86:C86"/>
    <mergeCell ref="D86:O86"/>
    <mergeCell ref="P86:R86"/>
    <mergeCell ref="T86:V86"/>
    <mergeCell ref="W86:Y86"/>
    <mergeCell ref="Z86:AA86"/>
    <mergeCell ref="AB86:AD86"/>
    <mergeCell ref="A85:C85"/>
    <mergeCell ref="D85:O85"/>
    <mergeCell ref="P85:R85"/>
    <mergeCell ref="T85:V85"/>
    <mergeCell ref="W85:Y85"/>
    <mergeCell ref="Z85:AA85"/>
    <mergeCell ref="A83:AD83"/>
    <mergeCell ref="A84:C84"/>
    <mergeCell ref="D84:O84"/>
    <mergeCell ref="P84:R84"/>
    <mergeCell ref="T84:V84"/>
    <mergeCell ref="W84:Y84"/>
    <mergeCell ref="Z84:AA84"/>
    <mergeCell ref="AB84:AD84"/>
    <mergeCell ref="A80:AD80"/>
    <mergeCell ref="A81:AD81"/>
    <mergeCell ref="A82:C82"/>
    <mergeCell ref="D82:O82"/>
    <mergeCell ref="P82:R82"/>
    <mergeCell ref="T82:V82"/>
    <mergeCell ref="W82:Y82"/>
    <mergeCell ref="Z82:AA82"/>
    <mergeCell ref="AB82:AD82"/>
    <mergeCell ref="A78:AD78"/>
    <mergeCell ref="A79:C79"/>
    <mergeCell ref="D79:O79"/>
    <mergeCell ref="P79:R79"/>
    <mergeCell ref="T79:V79"/>
    <mergeCell ref="W79:Y79"/>
    <mergeCell ref="Z79:AA79"/>
    <mergeCell ref="AB79:AD79"/>
    <mergeCell ref="AB75:AD75"/>
    <mergeCell ref="A76:AD76"/>
    <mergeCell ref="A77:C77"/>
    <mergeCell ref="D77:O77"/>
    <mergeCell ref="P77:R77"/>
    <mergeCell ref="T77:V77"/>
    <mergeCell ref="W77:Y77"/>
    <mergeCell ref="Z77:AA77"/>
    <mergeCell ref="AB77:AD77"/>
    <mergeCell ref="A75:C75"/>
    <mergeCell ref="D75:O75"/>
    <mergeCell ref="P75:R75"/>
    <mergeCell ref="T75:V75"/>
    <mergeCell ref="W75:Y75"/>
    <mergeCell ref="Z75:AA75"/>
    <mergeCell ref="AB73:AD73"/>
    <mergeCell ref="A74:C74"/>
    <mergeCell ref="D74:O74"/>
    <mergeCell ref="P74:R74"/>
    <mergeCell ref="T74:V74"/>
    <mergeCell ref="W74:Y74"/>
    <mergeCell ref="Z74:AA74"/>
    <mergeCell ref="AB74:AD74"/>
    <mergeCell ref="A73:C73"/>
    <mergeCell ref="D73:O73"/>
    <mergeCell ref="P73:R73"/>
    <mergeCell ref="T73:V73"/>
    <mergeCell ref="W73:Y73"/>
    <mergeCell ref="Z73:AA73"/>
    <mergeCell ref="AB70:AD70"/>
    <mergeCell ref="A71:AD71"/>
    <mergeCell ref="A72:C72"/>
    <mergeCell ref="D72:O72"/>
    <mergeCell ref="P72:R72"/>
    <mergeCell ref="T72:V72"/>
    <mergeCell ref="W72:Y72"/>
    <mergeCell ref="Z72:AA72"/>
    <mergeCell ref="AB72:AD72"/>
    <mergeCell ref="A70:C70"/>
    <mergeCell ref="D70:O70"/>
    <mergeCell ref="P70:R70"/>
    <mergeCell ref="T70:V70"/>
    <mergeCell ref="W70:Y70"/>
    <mergeCell ref="Z70:AA70"/>
    <mergeCell ref="A67:AD67"/>
    <mergeCell ref="A68:C68"/>
    <mergeCell ref="D68:O68"/>
    <mergeCell ref="P68:R68"/>
    <mergeCell ref="T68:V68"/>
    <mergeCell ref="W68:Y68"/>
    <mergeCell ref="Z68:AA68"/>
    <mergeCell ref="AB68:AD68"/>
    <mergeCell ref="A69:C69"/>
    <mergeCell ref="D69:O69"/>
    <mergeCell ref="P69:R69"/>
    <mergeCell ref="T69:V69"/>
    <mergeCell ref="W69:Y69"/>
    <mergeCell ref="Z69:AA69"/>
    <mergeCell ref="AB69:AD69"/>
    <mergeCell ref="AB65:AD65"/>
    <mergeCell ref="A66:C66"/>
    <mergeCell ref="D66:O66"/>
    <mergeCell ref="P66:R66"/>
    <mergeCell ref="T66:V66"/>
    <mergeCell ref="W66:Y66"/>
    <mergeCell ref="Z66:AA66"/>
    <mergeCell ref="AB66:AD66"/>
    <mergeCell ref="A65:C65"/>
    <mergeCell ref="D65:O65"/>
    <mergeCell ref="P65:R65"/>
    <mergeCell ref="T65:V65"/>
    <mergeCell ref="W65:Y65"/>
    <mergeCell ref="Z65:AA65"/>
    <mergeCell ref="A63:AD63"/>
    <mergeCell ref="A64:C64"/>
    <mergeCell ref="D64:O64"/>
    <mergeCell ref="P64:R64"/>
    <mergeCell ref="T64:V64"/>
    <mergeCell ref="W64:Y64"/>
    <mergeCell ref="Z64:AA64"/>
    <mergeCell ref="AB64:AD64"/>
    <mergeCell ref="A61:AD61"/>
    <mergeCell ref="A62:C62"/>
    <mergeCell ref="D62:O62"/>
    <mergeCell ref="P62:R62"/>
    <mergeCell ref="T62:V62"/>
    <mergeCell ref="W62:Y62"/>
    <mergeCell ref="Z62:AA62"/>
    <mergeCell ref="AB62:AD62"/>
    <mergeCell ref="AB59:AD59"/>
    <mergeCell ref="A60:C60"/>
    <mergeCell ref="D60:O60"/>
    <mergeCell ref="P60:R60"/>
    <mergeCell ref="T60:V60"/>
    <mergeCell ref="W60:Y60"/>
    <mergeCell ref="Z60:AA60"/>
    <mergeCell ref="AB60:AD60"/>
    <mergeCell ref="A59:C59"/>
    <mergeCell ref="D59:O59"/>
    <mergeCell ref="P59:R59"/>
    <mergeCell ref="T59:V59"/>
    <mergeCell ref="W59:Y59"/>
    <mergeCell ref="Z59:AA59"/>
    <mergeCell ref="A56:AD56"/>
    <mergeCell ref="A57:AD57"/>
    <mergeCell ref="A58:C58"/>
    <mergeCell ref="D58:O58"/>
    <mergeCell ref="P58:R58"/>
    <mergeCell ref="T58:V58"/>
    <mergeCell ref="W58:Y58"/>
    <mergeCell ref="Z58:AA58"/>
    <mergeCell ref="AB58:AD58"/>
    <mergeCell ref="AB52:AD52"/>
    <mergeCell ref="A53:AD53"/>
    <mergeCell ref="A54:AD54"/>
    <mergeCell ref="A55:C55"/>
    <mergeCell ref="D55:O55"/>
    <mergeCell ref="P55:R55"/>
    <mergeCell ref="T55:V55"/>
    <mergeCell ref="W55:Y55"/>
    <mergeCell ref="Z55:AA55"/>
    <mergeCell ref="AB55:AD55"/>
    <mergeCell ref="A52:C52"/>
    <mergeCell ref="D52:O52"/>
    <mergeCell ref="P52:R52"/>
    <mergeCell ref="T52:V52"/>
    <mergeCell ref="W52:Y52"/>
    <mergeCell ref="Z52:AA52"/>
    <mergeCell ref="A50:AD50"/>
    <mergeCell ref="A51:C51"/>
    <mergeCell ref="D51:O51"/>
    <mergeCell ref="P51:R51"/>
    <mergeCell ref="T51:V51"/>
    <mergeCell ref="W51:Y51"/>
    <mergeCell ref="Z51:AA51"/>
    <mergeCell ref="AB51:AD51"/>
    <mergeCell ref="A48:AD48"/>
    <mergeCell ref="A49:C49"/>
    <mergeCell ref="D49:O49"/>
    <mergeCell ref="P49:R49"/>
    <mergeCell ref="T49:V49"/>
    <mergeCell ref="W49:Y49"/>
    <mergeCell ref="Z49:AA49"/>
    <mergeCell ref="AB49:AD49"/>
    <mergeCell ref="AB46:AD46"/>
    <mergeCell ref="A47:C47"/>
    <mergeCell ref="D47:O47"/>
    <mergeCell ref="P47:R47"/>
    <mergeCell ref="T47:V47"/>
    <mergeCell ref="W47:Y47"/>
    <mergeCell ref="Z47:AA47"/>
    <mergeCell ref="AB47:AD47"/>
    <mergeCell ref="A46:C46"/>
    <mergeCell ref="D46:O46"/>
    <mergeCell ref="P46:R46"/>
    <mergeCell ref="T46:V46"/>
    <mergeCell ref="W46:Y46"/>
    <mergeCell ref="Z46:AA46"/>
    <mergeCell ref="A44:AD44"/>
    <mergeCell ref="A45:C45"/>
    <mergeCell ref="D45:O45"/>
    <mergeCell ref="P45:R45"/>
    <mergeCell ref="T45:V45"/>
    <mergeCell ref="W45:Y45"/>
    <mergeCell ref="Z45:AA45"/>
    <mergeCell ref="AB45:AD45"/>
    <mergeCell ref="AB41:AD41"/>
    <mergeCell ref="A42:AD42"/>
    <mergeCell ref="A43:C43"/>
    <mergeCell ref="D43:O43"/>
    <mergeCell ref="P43:R43"/>
    <mergeCell ref="T43:V43"/>
    <mergeCell ref="W43:Y43"/>
    <mergeCell ref="Z43:AA43"/>
    <mergeCell ref="AB43:AD43"/>
    <mergeCell ref="A41:C41"/>
    <mergeCell ref="D41:O41"/>
    <mergeCell ref="P41:R41"/>
    <mergeCell ref="T41:V41"/>
    <mergeCell ref="W41:Y41"/>
    <mergeCell ref="Z41:AA41"/>
    <mergeCell ref="AB39:AD39"/>
    <mergeCell ref="A40:C40"/>
    <mergeCell ref="D40:O40"/>
    <mergeCell ref="P40:R40"/>
    <mergeCell ref="T40:V40"/>
    <mergeCell ref="W40:Y40"/>
    <mergeCell ref="Z40:AA40"/>
    <mergeCell ref="AB40:AD40"/>
    <mergeCell ref="A39:C39"/>
    <mergeCell ref="D39:O39"/>
    <mergeCell ref="P39:R39"/>
    <mergeCell ref="T39:V39"/>
    <mergeCell ref="W39:Y39"/>
    <mergeCell ref="Z39:AA39"/>
    <mergeCell ref="AB36:AD36"/>
    <mergeCell ref="A37:AD37"/>
    <mergeCell ref="A38:C38"/>
    <mergeCell ref="D38:O38"/>
    <mergeCell ref="P38:R38"/>
    <mergeCell ref="T38:V38"/>
    <mergeCell ref="W38:Y38"/>
    <mergeCell ref="Z38:AA38"/>
    <mergeCell ref="AB38:AD38"/>
    <mergeCell ref="A36:C36"/>
    <mergeCell ref="D36:O36"/>
    <mergeCell ref="P36:R36"/>
    <mergeCell ref="T36:V36"/>
    <mergeCell ref="W36:Y36"/>
    <mergeCell ref="Z36:AA36"/>
    <mergeCell ref="A34:AD34"/>
    <mergeCell ref="A35:C35"/>
    <mergeCell ref="D35:O35"/>
    <mergeCell ref="P35:R35"/>
    <mergeCell ref="T35:V35"/>
    <mergeCell ref="W35:Y35"/>
    <mergeCell ref="Z35:AA35"/>
    <mergeCell ref="AB35:AD35"/>
    <mergeCell ref="A32:AD32"/>
    <mergeCell ref="A33:C33"/>
    <mergeCell ref="D33:O33"/>
    <mergeCell ref="P33:R33"/>
    <mergeCell ref="T33:V33"/>
    <mergeCell ref="W33:Y33"/>
    <mergeCell ref="Z33:AA33"/>
    <mergeCell ref="AB33:AD33"/>
    <mergeCell ref="AB30:AD30"/>
    <mergeCell ref="A31:C31"/>
    <mergeCell ref="D31:O31"/>
    <mergeCell ref="P31:R31"/>
    <mergeCell ref="T31:V31"/>
    <mergeCell ref="W31:Y31"/>
    <mergeCell ref="Z31:AA31"/>
    <mergeCell ref="AB31:AD31"/>
    <mergeCell ref="A30:C30"/>
    <mergeCell ref="D30:O30"/>
    <mergeCell ref="P30:R30"/>
    <mergeCell ref="T30:V30"/>
    <mergeCell ref="W30:Y30"/>
    <mergeCell ref="Z30:AA30"/>
    <mergeCell ref="AB27:AD27"/>
    <mergeCell ref="A28:AD28"/>
    <mergeCell ref="A29:C29"/>
    <mergeCell ref="D29:O29"/>
    <mergeCell ref="P29:R29"/>
    <mergeCell ref="T29:V29"/>
    <mergeCell ref="W29:Y29"/>
    <mergeCell ref="Z29:AA29"/>
    <mergeCell ref="AB29:AD29"/>
    <mergeCell ref="A27:C27"/>
    <mergeCell ref="D27:O27"/>
    <mergeCell ref="P27:R27"/>
    <mergeCell ref="T27:V27"/>
    <mergeCell ref="W27:Y27"/>
    <mergeCell ref="Z27:AA27"/>
    <mergeCell ref="AB25:AD25"/>
    <mergeCell ref="A26:C26"/>
    <mergeCell ref="D26:O26"/>
    <mergeCell ref="P26:R26"/>
    <mergeCell ref="T26:V26"/>
    <mergeCell ref="W26:Y26"/>
    <mergeCell ref="Z26:AA26"/>
    <mergeCell ref="AB26:AD26"/>
    <mergeCell ref="A25:C25"/>
    <mergeCell ref="D25:O25"/>
    <mergeCell ref="P25:R25"/>
    <mergeCell ref="T25:V25"/>
    <mergeCell ref="W25:Y25"/>
    <mergeCell ref="Z25:AA25"/>
    <mergeCell ref="AB22:AD22"/>
    <mergeCell ref="A23:AD23"/>
    <mergeCell ref="A24:C24"/>
    <mergeCell ref="D24:O24"/>
    <mergeCell ref="P24:R24"/>
    <mergeCell ref="T24:V24"/>
    <mergeCell ref="W24:Y24"/>
    <mergeCell ref="Z24:AA24"/>
    <mergeCell ref="AB24:AD24"/>
    <mergeCell ref="A22:C22"/>
    <mergeCell ref="D22:O22"/>
    <mergeCell ref="P22:R22"/>
    <mergeCell ref="T22:V22"/>
    <mergeCell ref="W22:Y22"/>
    <mergeCell ref="Z22:AA22"/>
    <mergeCell ref="A20:AD20"/>
    <mergeCell ref="A21:C21"/>
    <mergeCell ref="D21:O21"/>
    <mergeCell ref="P21:R21"/>
    <mergeCell ref="T21:V21"/>
    <mergeCell ref="W21:Y21"/>
    <mergeCell ref="Z21:AA21"/>
    <mergeCell ref="AB21:AD21"/>
    <mergeCell ref="Z18:AA18"/>
    <mergeCell ref="AB18:AD18"/>
    <mergeCell ref="A19:C19"/>
    <mergeCell ref="D19:O19"/>
    <mergeCell ref="P19:R19"/>
    <mergeCell ref="T19:V19"/>
    <mergeCell ref="W19:Y19"/>
    <mergeCell ref="Z19:AA19"/>
    <mergeCell ref="AB19:AD19"/>
    <mergeCell ref="Z14:AA14"/>
    <mergeCell ref="AB14:AD14"/>
    <mergeCell ref="A15:AD15"/>
    <mergeCell ref="A16:AD16"/>
    <mergeCell ref="A17:AD17"/>
    <mergeCell ref="A18:C18"/>
    <mergeCell ref="D18:O18"/>
    <mergeCell ref="P18:R18"/>
    <mergeCell ref="T18:V18"/>
    <mergeCell ref="W18:Y18"/>
    <mergeCell ref="C1:D1"/>
    <mergeCell ref="J1:W2"/>
    <mergeCell ref="C2:D2"/>
    <mergeCell ref="AB2:AD2"/>
    <mergeCell ref="C3:D3"/>
    <mergeCell ref="K3:V4"/>
    <mergeCell ref="AA3:AD3"/>
    <mergeCell ref="C4:D4"/>
    <mergeCell ref="X4:AD4"/>
    <mergeCell ref="C13:D13"/>
    <mergeCell ref="A14:C14"/>
    <mergeCell ref="D14:O14"/>
    <mergeCell ref="P14:R14"/>
    <mergeCell ref="T14:V14"/>
    <mergeCell ref="W14:Y14"/>
    <mergeCell ref="Y7:AA10"/>
    <mergeCell ref="AB7:AD10"/>
    <mergeCell ref="C11:D11"/>
    <mergeCell ref="A12:W12"/>
    <mergeCell ref="Y12:AA12"/>
    <mergeCell ref="AB12:AD12"/>
    <mergeCell ref="C5:D5"/>
    <mergeCell ref="G5:V5"/>
    <mergeCell ref="X5:AD5"/>
    <mergeCell ref="X6:AD6"/>
    <mergeCell ref="A7:E10"/>
    <mergeCell ref="F7:I10"/>
    <mergeCell ref="J7:M10"/>
    <mergeCell ref="N7:Q10"/>
    <mergeCell ref="R7:U10"/>
    <mergeCell ref="V7:X10"/>
  </mergeCells>
  <phoneticPr fontId="56" type="noConversion"/>
  <hyperlinks>
    <hyperlink ref="D15" r:id="rId1" display="https://armed.ru/category/medicinskoe-oborudovanie/" xr:uid="{61C68578-8BED-4B72-80F2-43ACCDD34753}"/>
    <hyperlink ref="D16" r:id="rId2" display="https://armed.ru/category/koncentratory-kisloroda/?sort=popular" xr:uid="{9ABA9CD6-97C2-4E04-9302-75718DF7EF56}"/>
    <hyperlink ref="D44" r:id="rId3" display="https://armed.ru/category/pulsoksimetry/?sort=popular" xr:uid="{E51B1790-090E-4BB5-A000-2C3AC38F3811}"/>
    <hyperlink ref="D48" r:id="rId4" display="https://armed.ru/category/apparaty_dlya_dykhatelnoy_terapii/?sort=popular" xr:uid="{2057F012-C6AA-4C9E-A528-12D655AA4372}"/>
    <hyperlink ref="D50" r:id="rId5" display="https://armed.ru/category/ingalyator_nebulayzer/?sort=popular" xr:uid="{957EA906-7561-499F-9B52-9D9EEB6C6B9F}"/>
    <hyperlink ref="D53" r:id="rId6" display="https://armed.ru/category/recirkulyatory-obluchateli/" xr:uid="{407B6FEB-A20D-41FF-AA43-CCF34D34E076}"/>
    <hyperlink ref="D87" r:id="rId7" display="https://armed.ru/category/lampy-ultrafioletovye/?sort=popular" xr:uid="{AD4A4371-FC1F-4936-A8D9-E56E17E5E1A7}"/>
    <hyperlink ref="D99" r:id="rId8" display="https://armed.ru/category/otsasyvateli-xirurgicheskie/?sort=popular" xr:uid="{01D11F39-D2AC-4D4A-9DE8-E06CAF83F3C8}"/>
    <hyperlink ref="D116" r:id="rId9" display="https://armed.ru/category/negatoskopy/?sort=popular" xr:uid="{5D6D6BBF-A4FA-4EB9-9FC4-1338A680DB05}"/>
    <hyperlink ref="D119" r:id="rId10" display="https://armed.ru/category/dozatory-shpricevye-i-nasosy-infuzionnye/?sort=popular" xr:uid="{D822BF32-A1FA-45BA-BE9A-91D90BD69745}"/>
    <hyperlink ref="D123" r:id="rId11" display="https://armed.ru/category/monitory/?sort=popular" xr:uid="{A6C72B55-E558-462B-81B2-5C273E20D0AF}"/>
    <hyperlink ref="D132" r:id="rId12" display="https://armed.ru/category/operacionnye-stoly/?sort=popular" xr:uid="{9AABF137-FD02-4EBF-8C46-5CC78EB25FE4}"/>
    <hyperlink ref="D138" r:id="rId13" display="https://armed.ru/category/svetilniki-xirurgicheskie/?sort=popular" xr:uid="{847A772B-5A3C-48A3-99A9-9266C98DC833}"/>
    <hyperlink ref="D144" r:id="rId14" display="https://armed.ru/category/svetilniki-xirurgicheskie/?sort=popular" xr:uid="{75861D67-11E6-4E26-83B0-99D823F3ABBA}"/>
    <hyperlink ref="D151" r:id="rId15" display="https://armed.ru/category/parovye_sterilizatory/?sort=popular" xr:uid="{61C0D7DB-2C8D-4ED3-BFF4-F86477B52B56}"/>
    <hyperlink ref="D156" r:id="rId16" display="https://armed.ru/category/laboratornoe-oborudovanie/" xr:uid="{DD3FE15E-8B2E-41BA-B7F2-67835DE94655}"/>
    <hyperlink ref="D178" r:id="rId17" display="https://armed.ru/category/tonometry/?sort=popular" xr:uid="{0A8CEBF1-5682-4AC2-8230-5F3DB7459699}"/>
    <hyperlink ref="D194" r:id="rId18" display="https://armed.ru/category/termometry/?sort=popular" xr:uid="{14D947C5-9C65-4334-96D8-CFE5F3BBD18A}"/>
    <hyperlink ref="D198" r:id="rId19" display="https://armed.ru/category/oftalmologicheskoe-oborudovanie/?sort=popular" xr:uid="{C35475AC-5B0D-4DB4-AE96-CD4AF6D4E0E0}"/>
    <hyperlink ref="D211" r:id="rId20" display="https://armed.ru/category/medicinskaya-mebel/" xr:uid="{0130AD83-377B-4EE4-983A-36722AB475E8}"/>
    <hyperlink ref="AB2" r:id="rId21" display="https://www.armed.ru/" xr:uid="{4F194789-2D92-454C-AD86-33C520507057}"/>
    <hyperlink ref="F7" location="'Медицинское оборудование'!$A$15" display="'Медицинское оборудование'!$A$15" xr:uid="{12E25277-0124-43FB-A7D6-5ECC448249AB}"/>
    <hyperlink ref="J7" location="'Медицинское оборудование'!$A$155" display="'Медицинское оборудование'!$A$155" xr:uid="{5EAE9B1B-0EC6-4D46-BE83-0094009159B0}"/>
    <hyperlink ref="N7" location="'Медицинское оборудование'!$A$210" display="'Медицинское оборудование'!$A$210" xr:uid="{2A6650AE-DEBC-4D04-8EFD-6D4A91AE0A80}"/>
    <hyperlink ref="R7" location="'Товары для реабилитации'!$A$15" display="'Товары для реабилитации'!$A$15" xr:uid="{B2D969D0-247E-4D0F-856C-D7189307169B}"/>
    <hyperlink ref="A7" r:id="rId22" display="https://armed.ru/novelty/" xr:uid="{5C21CB3C-733C-456A-BE12-80E09B3B648D}"/>
  </hyperlinks>
  <pageMargins left="0.39370078740157483" right="0.39370078740157483" top="0.39370078740157483" bottom="0.39370078740157483" header="0" footer="0"/>
  <pageSetup paperSize="9" pageOrder="overThenDown" orientation="portrait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906B-BBA3-4C1D-ABFA-B999C57937F3}">
  <sheetPr>
    <outlinePr summaryBelow="0" summaryRight="0"/>
    <pageSetUpPr autoPageBreaks="0"/>
  </sheetPr>
  <dimension ref="A1:AF150"/>
  <sheetViews>
    <sheetView zoomScale="130" zoomScaleNormal="130" workbookViewId="0">
      <pane ySplit="14" topLeftCell="A15" activePane="bottomLeft" state="frozenSplit"/>
      <selection pane="bottomLeft" activeCell="D28" sqref="D28:O28"/>
    </sheetView>
  </sheetViews>
  <sheetFormatPr defaultColWidth="9" defaultRowHeight="11.45" customHeight="1"/>
  <cols>
    <col min="1" max="1" width="2.85546875" style="1" customWidth="1"/>
    <col min="2" max="2" width="2.5703125" style="1" customWidth="1"/>
    <col min="3" max="3" width="3.140625" style="1" customWidth="1"/>
    <col min="4" max="4" width="2" style="20" customWidth="1"/>
    <col min="5" max="5" width="2.85546875" style="20" customWidth="1"/>
    <col min="6" max="6" width="3.7109375" style="20" customWidth="1"/>
    <col min="7" max="7" width="4" style="20" customWidth="1"/>
    <col min="8" max="8" width="3.85546875" style="20" customWidth="1"/>
    <col min="9" max="9" width="3.42578125" style="20" customWidth="1"/>
    <col min="10" max="10" width="3.7109375" style="20" customWidth="1"/>
    <col min="11" max="11" width="4.7109375" style="20" customWidth="1"/>
    <col min="12" max="12" width="4.42578125" style="20" customWidth="1"/>
    <col min="13" max="13" width="4.28515625" style="20" customWidth="1"/>
    <col min="14" max="14" width="6" style="20" customWidth="1"/>
    <col min="15" max="15" width="5.140625" style="20" customWidth="1"/>
    <col min="16" max="16" width="3.5703125" style="1" customWidth="1"/>
    <col min="17" max="17" width="1.85546875" style="1" customWidth="1"/>
    <col min="18" max="18" width="2.85546875" style="1" customWidth="1"/>
    <col min="19" max="19" width="0.140625" style="1" customWidth="1"/>
    <col min="20" max="20" width="6" style="1" customWidth="1"/>
    <col min="21" max="21" width="6.140625" style="1" customWidth="1"/>
    <col min="22" max="22" width="5" style="1" customWidth="1"/>
    <col min="23" max="23" width="4" style="1" customWidth="1"/>
    <col min="24" max="24" width="4.42578125" style="1" customWidth="1"/>
    <col min="25" max="25" width="4.28515625" style="1" customWidth="1"/>
    <col min="26" max="26" width="5" style="1" customWidth="1"/>
    <col min="27" max="27" width="5.7109375" style="1" customWidth="1"/>
    <col min="28" max="28" width="3.42578125" style="1" customWidth="1"/>
    <col min="29" max="29" width="6" style="1" customWidth="1"/>
    <col min="30" max="30" width="5.140625" style="1" customWidth="1"/>
    <col min="31" max="31" width="10.28515625" style="1" customWidth="1"/>
    <col min="32" max="32" width="9" style="1" customWidth="1"/>
    <col min="33" max="16384" width="9" style="5"/>
  </cols>
  <sheetData>
    <row r="1" spans="1:32" ht="11.1" customHeight="1">
      <c r="A1" s="6"/>
      <c r="B1" s="6"/>
      <c r="C1" s="47"/>
      <c r="D1" s="48"/>
      <c r="E1" s="16"/>
      <c r="F1" s="16"/>
      <c r="G1" s="16"/>
      <c r="H1" s="16"/>
      <c r="I1" s="16"/>
      <c r="J1" s="48"/>
      <c r="K1" s="48"/>
      <c r="L1" s="48"/>
      <c r="M1" s="48"/>
      <c r="N1" s="48"/>
      <c r="O1" s="48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7"/>
      <c r="AD1" s="8" t="s">
        <v>0</v>
      </c>
      <c r="AE1" s="9"/>
      <c r="AF1" s="9"/>
    </row>
    <row r="2" spans="1:32" s="1" customFormat="1" ht="11.1" customHeight="1">
      <c r="A2" s="6"/>
      <c r="B2" s="6"/>
      <c r="C2" s="47"/>
      <c r="D2" s="48"/>
      <c r="E2" s="16"/>
      <c r="F2" s="16"/>
      <c r="G2" s="16"/>
      <c r="H2" s="16"/>
      <c r="I2" s="17"/>
      <c r="J2" s="48"/>
      <c r="K2" s="48"/>
      <c r="L2" s="48"/>
      <c r="M2" s="48"/>
      <c r="N2" s="48"/>
      <c r="O2" s="48"/>
      <c r="P2" s="47"/>
      <c r="Q2" s="47"/>
      <c r="R2" s="47"/>
      <c r="S2" s="47"/>
      <c r="T2" s="47"/>
      <c r="U2" s="47"/>
      <c r="V2" s="47"/>
      <c r="W2" s="47"/>
      <c r="X2" s="6"/>
      <c r="Y2" s="11"/>
      <c r="Z2" s="11"/>
      <c r="AA2" s="11"/>
      <c r="AB2" s="49" t="s">
        <v>1</v>
      </c>
      <c r="AC2" s="50"/>
      <c r="AD2" s="51"/>
      <c r="AE2" s="9"/>
      <c r="AF2" s="9"/>
    </row>
    <row r="3" spans="1:32" s="1" customFormat="1" ht="11.1" customHeight="1">
      <c r="A3" s="6"/>
      <c r="B3" s="6"/>
      <c r="C3" s="47"/>
      <c r="D3" s="48"/>
      <c r="E3" s="16"/>
      <c r="F3" s="16"/>
      <c r="G3" s="16"/>
      <c r="H3" s="16"/>
      <c r="I3" s="17"/>
      <c r="J3" s="17"/>
      <c r="K3" s="52" t="s">
        <v>2</v>
      </c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10"/>
      <c r="X3" s="6"/>
      <c r="Y3" s="12"/>
      <c r="Z3" s="11"/>
      <c r="AA3" s="50" t="s">
        <v>3</v>
      </c>
      <c r="AB3" s="50"/>
      <c r="AC3" s="50"/>
      <c r="AD3" s="50"/>
      <c r="AE3" s="9"/>
      <c r="AF3" s="9"/>
    </row>
    <row r="4" spans="1:32" s="1" customFormat="1" ht="11.1" customHeight="1">
      <c r="A4" s="6"/>
      <c r="B4" s="6"/>
      <c r="C4" s="47"/>
      <c r="D4" s="48"/>
      <c r="E4" s="16"/>
      <c r="F4" s="16"/>
      <c r="G4" s="16"/>
      <c r="H4" s="16"/>
      <c r="I4" s="17"/>
      <c r="J4" s="17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10"/>
      <c r="X4" s="50" t="s">
        <v>4</v>
      </c>
      <c r="Y4" s="50"/>
      <c r="Z4" s="50"/>
      <c r="AA4" s="50"/>
      <c r="AB4" s="50"/>
      <c r="AC4" s="50"/>
      <c r="AD4" s="50"/>
      <c r="AE4" s="9"/>
      <c r="AF4" s="9"/>
    </row>
    <row r="5" spans="1:32" s="1" customFormat="1" ht="9.9499999999999993" customHeight="1">
      <c r="A5" s="6"/>
      <c r="B5" s="6"/>
      <c r="C5" s="47"/>
      <c r="D5" s="48"/>
      <c r="E5" s="16"/>
      <c r="F5" s="16"/>
      <c r="G5" s="69"/>
      <c r="H5" s="69"/>
      <c r="I5" s="69"/>
      <c r="J5" s="69"/>
      <c r="K5" s="69"/>
      <c r="L5" s="69"/>
      <c r="M5" s="69"/>
      <c r="N5" s="69"/>
      <c r="O5" s="69"/>
      <c r="P5" s="70"/>
      <c r="Q5" s="70"/>
      <c r="R5" s="70"/>
      <c r="S5" s="70"/>
      <c r="T5" s="70"/>
      <c r="U5" s="70"/>
      <c r="V5" s="70"/>
      <c r="W5" s="13"/>
      <c r="X5" s="71" t="s">
        <v>5</v>
      </c>
      <c r="Y5" s="71"/>
      <c r="Z5" s="71"/>
      <c r="AA5" s="71"/>
      <c r="AB5" s="71"/>
      <c r="AC5" s="71"/>
      <c r="AD5" s="71"/>
      <c r="AE5" s="9"/>
      <c r="AF5" s="9"/>
    </row>
    <row r="6" spans="1:32" s="1" customFormat="1" ht="14.1" customHeight="1">
      <c r="A6" s="14"/>
      <c r="B6" s="14"/>
      <c r="C6" s="14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4"/>
      <c r="Q6" s="14"/>
      <c r="R6" s="14"/>
      <c r="S6" s="14"/>
      <c r="T6" s="14"/>
      <c r="U6" s="14"/>
      <c r="V6" s="14"/>
      <c r="W6" s="14"/>
      <c r="X6" s="71"/>
      <c r="Y6" s="71"/>
      <c r="Z6" s="71"/>
      <c r="AA6" s="71"/>
      <c r="AB6" s="71"/>
      <c r="AC6" s="71"/>
      <c r="AD6" s="71"/>
      <c r="AE6" s="9"/>
      <c r="AF6" s="9"/>
    </row>
    <row r="7" spans="1:32" s="1" customFormat="1" ht="11.1" customHeight="1">
      <c r="A7" s="72" t="s">
        <v>6</v>
      </c>
      <c r="B7" s="58"/>
      <c r="C7" s="58"/>
      <c r="D7" s="73"/>
      <c r="E7" s="73"/>
      <c r="F7" s="72" t="s">
        <v>7</v>
      </c>
      <c r="G7" s="58"/>
      <c r="H7" s="58"/>
      <c r="I7" s="58"/>
      <c r="J7" s="72" t="s">
        <v>8</v>
      </c>
      <c r="K7" s="58"/>
      <c r="L7" s="58"/>
      <c r="M7" s="58"/>
      <c r="N7" s="72" t="s">
        <v>9</v>
      </c>
      <c r="O7" s="58"/>
      <c r="P7" s="58"/>
      <c r="Q7" s="58"/>
      <c r="R7" s="72" t="s">
        <v>10</v>
      </c>
      <c r="S7" s="58"/>
      <c r="T7" s="58"/>
      <c r="U7" s="58"/>
      <c r="V7" s="58" t="s">
        <v>11</v>
      </c>
      <c r="W7" s="58"/>
      <c r="X7" s="58"/>
      <c r="Y7" s="58" t="s">
        <v>12</v>
      </c>
      <c r="Z7" s="58"/>
      <c r="AA7" s="58"/>
      <c r="AB7" s="58" t="s">
        <v>13</v>
      </c>
      <c r="AC7" s="58"/>
      <c r="AD7" s="58"/>
      <c r="AE7" s="9"/>
      <c r="AF7" s="9"/>
    </row>
    <row r="8" spans="1:32" s="1" customFormat="1" ht="11.1" customHeight="1">
      <c r="A8" s="59"/>
      <c r="B8" s="60"/>
      <c r="C8" s="60"/>
      <c r="D8" s="74"/>
      <c r="E8" s="75"/>
      <c r="F8" s="59"/>
      <c r="G8" s="60"/>
      <c r="H8" s="60"/>
      <c r="I8" s="61"/>
      <c r="J8" s="59"/>
      <c r="K8" s="60"/>
      <c r="L8" s="60"/>
      <c r="M8" s="61"/>
      <c r="N8" s="59"/>
      <c r="O8" s="60"/>
      <c r="P8" s="60"/>
      <c r="Q8" s="61"/>
      <c r="R8" s="59"/>
      <c r="S8" s="60"/>
      <c r="T8" s="60"/>
      <c r="U8" s="61"/>
      <c r="V8" s="59"/>
      <c r="W8" s="60"/>
      <c r="X8" s="61"/>
      <c r="Y8" s="59"/>
      <c r="Z8" s="60"/>
      <c r="AA8" s="61"/>
      <c r="AB8" s="59"/>
      <c r="AC8" s="60"/>
      <c r="AD8" s="61"/>
      <c r="AE8" s="9"/>
      <c r="AF8" s="9"/>
    </row>
    <row r="9" spans="1:32" s="1" customFormat="1" ht="6" customHeight="1">
      <c r="A9" s="59"/>
      <c r="B9" s="60"/>
      <c r="C9" s="60"/>
      <c r="D9" s="74"/>
      <c r="E9" s="75"/>
      <c r="F9" s="59"/>
      <c r="G9" s="60"/>
      <c r="H9" s="60"/>
      <c r="I9" s="61"/>
      <c r="J9" s="59"/>
      <c r="K9" s="60"/>
      <c r="L9" s="60"/>
      <c r="M9" s="61"/>
      <c r="N9" s="59"/>
      <c r="O9" s="60"/>
      <c r="P9" s="60"/>
      <c r="Q9" s="61"/>
      <c r="R9" s="59"/>
      <c r="S9" s="60"/>
      <c r="T9" s="60"/>
      <c r="U9" s="61"/>
      <c r="V9" s="59"/>
      <c r="W9" s="60"/>
      <c r="X9" s="61"/>
      <c r="Y9" s="59"/>
      <c r="Z9" s="60"/>
      <c r="AA9" s="61"/>
      <c r="AB9" s="59"/>
      <c r="AC9" s="60"/>
      <c r="AD9" s="61"/>
      <c r="AE9" s="9"/>
      <c r="AF9" s="9"/>
    </row>
    <row r="10" spans="1:32" s="1" customFormat="1" ht="6.95" customHeight="1">
      <c r="A10" s="62"/>
      <c r="B10" s="63"/>
      <c r="C10" s="63"/>
      <c r="D10" s="76"/>
      <c r="E10" s="77"/>
      <c r="F10" s="62"/>
      <c r="G10" s="63"/>
      <c r="H10" s="63"/>
      <c r="I10" s="64"/>
      <c r="J10" s="62"/>
      <c r="K10" s="63"/>
      <c r="L10" s="63"/>
      <c r="M10" s="64"/>
      <c r="N10" s="62"/>
      <c r="O10" s="63"/>
      <c r="P10" s="63"/>
      <c r="Q10" s="64"/>
      <c r="R10" s="62"/>
      <c r="S10" s="63"/>
      <c r="T10" s="63"/>
      <c r="U10" s="64"/>
      <c r="V10" s="62"/>
      <c r="W10" s="63"/>
      <c r="X10" s="64"/>
      <c r="Y10" s="62"/>
      <c r="Z10" s="63"/>
      <c r="AA10" s="64"/>
      <c r="AB10" s="62"/>
      <c r="AC10" s="63"/>
      <c r="AD10" s="64"/>
      <c r="AE10" s="9"/>
      <c r="AF10" s="9"/>
    </row>
    <row r="11" spans="1:32" s="1" customFormat="1" ht="3.95" customHeight="1" thickBot="1">
      <c r="A11" s="6"/>
      <c r="B11" s="6"/>
      <c r="C11" s="47"/>
      <c r="D11" s="48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9"/>
      <c r="AF11" s="9"/>
    </row>
    <row r="12" spans="1:32" s="1" customFormat="1" ht="18.95" customHeight="1" thickBot="1">
      <c r="A12" s="65"/>
      <c r="B12" s="65"/>
      <c r="C12" s="65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5"/>
      <c r="Q12" s="65"/>
      <c r="R12" s="65"/>
      <c r="S12" s="65"/>
      <c r="T12" s="65"/>
      <c r="U12" s="65"/>
      <c r="V12" s="65"/>
      <c r="W12" s="65"/>
      <c r="X12" s="6"/>
      <c r="Y12" s="67" t="s">
        <v>14</v>
      </c>
      <c r="Z12" s="67"/>
      <c r="AA12" s="67"/>
      <c r="AB12" s="68">
        <f>SUM('Медицинское оборудование'!AB15:AC222)+SUM('Товары для реабилитации'!AB15:AC146)</f>
        <v>0</v>
      </c>
      <c r="AC12" s="68"/>
      <c r="AD12" s="68"/>
      <c r="AE12" s="9"/>
      <c r="AF12" s="9"/>
    </row>
    <row r="13" spans="1:32" s="1" customFormat="1" ht="3" customHeight="1">
      <c r="A13" s="6"/>
      <c r="B13" s="6"/>
      <c r="C13" s="47"/>
      <c r="D13" s="48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9"/>
      <c r="AF13" s="9"/>
    </row>
    <row r="14" spans="1:32" s="3" customFormat="1" ht="14.45" customHeight="1">
      <c r="A14" s="53" t="s">
        <v>15</v>
      </c>
      <c r="B14" s="53"/>
      <c r="C14" s="53"/>
      <c r="D14" s="54" t="s">
        <v>16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 t="s">
        <v>17</v>
      </c>
      <c r="Q14" s="55"/>
      <c r="R14" s="55"/>
      <c r="S14" s="2"/>
      <c r="T14" s="56" t="s">
        <v>18</v>
      </c>
      <c r="U14" s="56"/>
      <c r="V14" s="56"/>
      <c r="W14" s="57" t="s">
        <v>19</v>
      </c>
      <c r="X14" s="57"/>
      <c r="Y14" s="57"/>
      <c r="Z14" s="86" t="s">
        <v>20</v>
      </c>
      <c r="AA14" s="86"/>
      <c r="AB14" s="87" t="s">
        <v>21</v>
      </c>
      <c r="AC14" s="87"/>
      <c r="AD14" s="87"/>
      <c r="AE14" s="15"/>
      <c r="AF14" s="15"/>
    </row>
    <row r="15" spans="1:32" s="1" customFormat="1" ht="24.95" customHeight="1">
      <c r="A15" s="88" t="s">
        <v>10</v>
      </c>
      <c r="B15" s="89"/>
      <c r="C15" s="89"/>
      <c r="D15" s="90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9"/>
      <c r="AF15" s="9"/>
    </row>
    <row r="16" spans="1:32" ht="15.95" customHeight="1">
      <c r="A16" s="91" t="s">
        <v>315</v>
      </c>
      <c r="B16" s="92"/>
      <c r="C16" s="92"/>
      <c r="D16" s="90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"/>
      <c r="AF16" s="9"/>
    </row>
    <row r="17" spans="1:32" ht="12.95" customHeight="1">
      <c r="A17" s="103" t="s">
        <v>302</v>
      </c>
      <c r="B17" s="93"/>
      <c r="C17" s="93"/>
      <c r="D17" s="90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"/>
      <c r="AF17" s="9"/>
    </row>
    <row r="18" spans="1:32" ht="17.100000000000001" customHeight="1">
      <c r="A18" s="82">
        <v>2034801</v>
      </c>
      <c r="B18" s="83"/>
      <c r="C18" s="83"/>
      <c r="D18" s="84" t="s">
        <v>316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3" t="s">
        <v>25</v>
      </c>
      <c r="Q18" s="83"/>
      <c r="R18" s="83"/>
      <c r="S18" s="4"/>
      <c r="T18" s="85" t="s">
        <v>159</v>
      </c>
      <c r="U18" s="85"/>
      <c r="V18" s="85"/>
      <c r="W18" s="83">
        <v>6990</v>
      </c>
      <c r="X18" s="83"/>
      <c r="Y18" s="83"/>
      <c r="Z18" s="81"/>
      <c r="AA18" s="81"/>
      <c r="AB18" s="81">
        <f t="shared" ref="AB18:AB35" si="0">W18*Z18</f>
        <v>0</v>
      </c>
      <c r="AC18" s="81"/>
      <c r="AD18" s="81"/>
      <c r="AE18" s="9"/>
      <c r="AF18" s="9"/>
    </row>
    <row r="19" spans="1:32" ht="17.100000000000001" customHeight="1">
      <c r="A19" s="82">
        <v>2034802</v>
      </c>
      <c r="B19" s="83"/>
      <c r="C19" s="83"/>
      <c r="D19" s="84" t="s">
        <v>317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3" t="s">
        <v>25</v>
      </c>
      <c r="Q19" s="83"/>
      <c r="R19" s="83"/>
      <c r="S19" s="4"/>
      <c r="T19" s="85" t="s">
        <v>159</v>
      </c>
      <c r="U19" s="85"/>
      <c r="V19" s="85"/>
      <c r="W19" s="83">
        <v>6990</v>
      </c>
      <c r="X19" s="83"/>
      <c r="Y19" s="83"/>
      <c r="Z19" s="81"/>
      <c r="AA19" s="81"/>
      <c r="AB19" s="81">
        <f t="shared" si="0"/>
        <v>0</v>
      </c>
      <c r="AC19" s="81"/>
      <c r="AD19" s="81"/>
      <c r="AE19" s="9"/>
      <c r="AF19" s="9"/>
    </row>
    <row r="20" spans="1:32" ht="17.100000000000001" customHeight="1">
      <c r="A20" s="82">
        <v>2004901</v>
      </c>
      <c r="B20" s="83"/>
      <c r="C20" s="83"/>
      <c r="D20" s="84" t="s">
        <v>318</v>
      </c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3" t="s">
        <v>25</v>
      </c>
      <c r="Q20" s="83"/>
      <c r="R20" s="83"/>
      <c r="S20" s="4"/>
      <c r="T20" s="85" t="s">
        <v>319</v>
      </c>
      <c r="U20" s="85"/>
      <c r="V20" s="85"/>
      <c r="W20" s="83">
        <v>7450</v>
      </c>
      <c r="X20" s="83"/>
      <c r="Y20" s="83"/>
      <c r="Z20" s="81"/>
      <c r="AA20" s="81"/>
      <c r="AB20" s="81">
        <f t="shared" si="0"/>
        <v>0</v>
      </c>
      <c r="AC20" s="81"/>
      <c r="AD20" s="81"/>
      <c r="AE20" s="9"/>
      <c r="AF20" s="9"/>
    </row>
    <row r="21" spans="1:32" ht="17.100000000000001" customHeight="1">
      <c r="A21" s="82">
        <v>1004003</v>
      </c>
      <c r="B21" s="83"/>
      <c r="C21" s="83"/>
      <c r="D21" s="84" t="s">
        <v>320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3" t="s">
        <v>25</v>
      </c>
      <c r="Q21" s="83"/>
      <c r="R21" s="83"/>
      <c r="S21" s="4"/>
      <c r="T21" s="85" t="s">
        <v>321</v>
      </c>
      <c r="U21" s="85"/>
      <c r="V21" s="85"/>
      <c r="W21" s="83">
        <v>8890</v>
      </c>
      <c r="X21" s="83"/>
      <c r="Y21" s="83"/>
      <c r="Z21" s="81"/>
      <c r="AA21" s="81"/>
      <c r="AB21" s="81">
        <f t="shared" si="0"/>
        <v>0</v>
      </c>
      <c r="AC21" s="81"/>
      <c r="AD21" s="81"/>
      <c r="AE21" s="9"/>
      <c r="AF21" s="9"/>
    </row>
    <row r="22" spans="1:32" ht="17.100000000000001" customHeight="1">
      <c r="A22" s="82">
        <v>1004004</v>
      </c>
      <c r="B22" s="83"/>
      <c r="C22" s="83"/>
      <c r="D22" s="84" t="s">
        <v>322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3" t="s">
        <v>25</v>
      </c>
      <c r="Q22" s="83"/>
      <c r="R22" s="83"/>
      <c r="S22" s="4"/>
      <c r="T22" s="85" t="s">
        <v>321</v>
      </c>
      <c r="U22" s="85"/>
      <c r="V22" s="85"/>
      <c r="W22" s="83">
        <v>8890</v>
      </c>
      <c r="X22" s="83"/>
      <c r="Y22" s="83"/>
      <c r="Z22" s="81"/>
      <c r="AA22" s="81"/>
      <c r="AB22" s="81">
        <f t="shared" si="0"/>
        <v>0</v>
      </c>
      <c r="AC22" s="81"/>
      <c r="AD22" s="81"/>
      <c r="AE22" s="9"/>
      <c r="AF22" s="9"/>
    </row>
    <row r="23" spans="1:32" ht="17.100000000000001" customHeight="1">
      <c r="A23" s="82">
        <v>1004005</v>
      </c>
      <c r="B23" s="83"/>
      <c r="C23" s="83"/>
      <c r="D23" s="84" t="s">
        <v>323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3" t="s">
        <v>25</v>
      </c>
      <c r="Q23" s="83"/>
      <c r="R23" s="83"/>
      <c r="S23" s="4"/>
      <c r="T23" s="85" t="s">
        <v>321</v>
      </c>
      <c r="U23" s="85"/>
      <c r="V23" s="85"/>
      <c r="W23" s="83">
        <v>8890</v>
      </c>
      <c r="X23" s="83"/>
      <c r="Y23" s="83"/>
      <c r="Z23" s="81"/>
      <c r="AA23" s="81"/>
      <c r="AB23" s="81">
        <f t="shared" si="0"/>
        <v>0</v>
      </c>
      <c r="AC23" s="81"/>
      <c r="AD23" s="81"/>
      <c r="AE23" s="9"/>
      <c r="AF23" s="9"/>
    </row>
    <row r="24" spans="1:32" ht="17.100000000000001" customHeight="1">
      <c r="A24" s="82">
        <v>1004006</v>
      </c>
      <c r="B24" s="83"/>
      <c r="C24" s="83"/>
      <c r="D24" s="84" t="s">
        <v>324</v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3" t="s">
        <v>25</v>
      </c>
      <c r="Q24" s="83"/>
      <c r="R24" s="83"/>
      <c r="S24" s="4"/>
      <c r="T24" s="85" t="s">
        <v>321</v>
      </c>
      <c r="U24" s="85"/>
      <c r="V24" s="85"/>
      <c r="W24" s="83">
        <v>8890</v>
      </c>
      <c r="X24" s="83"/>
      <c r="Y24" s="83"/>
      <c r="Z24" s="81"/>
      <c r="AA24" s="81"/>
      <c r="AB24" s="81">
        <f t="shared" si="0"/>
        <v>0</v>
      </c>
      <c r="AC24" s="81"/>
      <c r="AD24" s="81"/>
      <c r="AE24" s="9"/>
      <c r="AF24" s="9"/>
    </row>
    <row r="25" spans="1:32" ht="17.100000000000001" customHeight="1">
      <c r="A25" s="82">
        <v>1955102</v>
      </c>
      <c r="B25" s="83"/>
      <c r="C25" s="83"/>
      <c r="D25" s="84" t="s">
        <v>325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3" t="s">
        <v>25</v>
      </c>
      <c r="Q25" s="83"/>
      <c r="R25" s="83"/>
      <c r="S25" s="4"/>
      <c r="T25" s="85" t="s">
        <v>321</v>
      </c>
      <c r="U25" s="85"/>
      <c r="V25" s="85"/>
      <c r="W25" s="83">
        <v>8890</v>
      </c>
      <c r="X25" s="83"/>
      <c r="Y25" s="83"/>
      <c r="Z25" s="81"/>
      <c r="AA25" s="81"/>
      <c r="AB25" s="81">
        <f t="shared" si="0"/>
        <v>0</v>
      </c>
      <c r="AC25" s="81"/>
      <c r="AD25" s="81"/>
      <c r="AE25" s="9"/>
      <c r="AF25" s="9"/>
    </row>
    <row r="26" spans="1:32" ht="17.100000000000001" customHeight="1">
      <c r="A26" s="82">
        <v>1955801</v>
      </c>
      <c r="B26" s="83"/>
      <c r="C26" s="83"/>
      <c r="D26" s="84" t="s">
        <v>326</v>
      </c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3" t="s">
        <v>25</v>
      </c>
      <c r="Q26" s="83"/>
      <c r="R26" s="83"/>
      <c r="S26" s="4"/>
      <c r="T26" s="85" t="s">
        <v>327</v>
      </c>
      <c r="U26" s="85"/>
      <c r="V26" s="85"/>
      <c r="W26" s="83">
        <v>11400</v>
      </c>
      <c r="X26" s="83"/>
      <c r="Y26" s="83"/>
      <c r="Z26" s="81"/>
      <c r="AA26" s="81"/>
      <c r="AB26" s="81">
        <f t="shared" si="0"/>
        <v>0</v>
      </c>
      <c r="AC26" s="81"/>
      <c r="AD26" s="81"/>
      <c r="AE26" s="9"/>
      <c r="AF26" s="9"/>
    </row>
    <row r="27" spans="1:32" ht="17.100000000000001" customHeight="1">
      <c r="A27" s="82">
        <v>1955802</v>
      </c>
      <c r="B27" s="83"/>
      <c r="C27" s="83"/>
      <c r="D27" s="84" t="s">
        <v>328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3" t="s">
        <v>25</v>
      </c>
      <c r="Q27" s="83"/>
      <c r="R27" s="83"/>
      <c r="S27" s="4"/>
      <c r="T27" s="85" t="s">
        <v>327</v>
      </c>
      <c r="U27" s="85"/>
      <c r="V27" s="85"/>
      <c r="W27" s="83">
        <v>11400</v>
      </c>
      <c r="X27" s="83"/>
      <c r="Y27" s="83"/>
      <c r="Z27" s="81"/>
      <c r="AA27" s="81"/>
      <c r="AB27" s="81">
        <f t="shared" si="0"/>
        <v>0</v>
      </c>
      <c r="AC27" s="81"/>
      <c r="AD27" s="81"/>
      <c r="AE27" s="9"/>
      <c r="AF27" s="9"/>
    </row>
    <row r="28" spans="1:32" ht="17.100000000000001" customHeight="1">
      <c r="A28" s="82">
        <v>1955803</v>
      </c>
      <c r="B28" s="83"/>
      <c r="C28" s="83"/>
      <c r="D28" s="84" t="s">
        <v>329</v>
      </c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3" t="s">
        <v>25</v>
      </c>
      <c r="Q28" s="83"/>
      <c r="R28" s="83"/>
      <c r="S28" s="4"/>
      <c r="T28" s="85" t="s">
        <v>327</v>
      </c>
      <c r="U28" s="85"/>
      <c r="V28" s="85"/>
      <c r="W28" s="83">
        <v>11400</v>
      </c>
      <c r="X28" s="83"/>
      <c r="Y28" s="83"/>
      <c r="Z28" s="81"/>
      <c r="AA28" s="81"/>
      <c r="AB28" s="81">
        <f t="shared" si="0"/>
        <v>0</v>
      </c>
      <c r="AC28" s="81"/>
      <c r="AD28" s="81"/>
      <c r="AE28" s="9"/>
      <c r="AF28" s="9"/>
    </row>
    <row r="29" spans="1:32" ht="17.100000000000001" customHeight="1">
      <c r="A29" s="82">
        <v>1955804</v>
      </c>
      <c r="B29" s="83"/>
      <c r="C29" s="83"/>
      <c r="D29" s="84" t="s">
        <v>330</v>
      </c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3" t="s">
        <v>25</v>
      </c>
      <c r="Q29" s="83"/>
      <c r="R29" s="83"/>
      <c r="S29" s="4"/>
      <c r="T29" s="85" t="s">
        <v>327</v>
      </c>
      <c r="U29" s="85"/>
      <c r="V29" s="85"/>
      <c r="W29" s="83">
        <v>11400</v>
      </c>
      <c r="X29" s="83"/>
      <c r="Y29" s="83"/>
      <c r="Z29" s="81"/>
      <c r="AA29" s="81"/>
      <c r="AB29" s="81">
        <f t="shared" si="0"/>
        <v>0</v>
      </c>
      <c r="AC29" s="81"/>
      <c r="AD29" s="81"/>
      <c r="AE29" s="9"/>
      <c r="AF29" s="9"/>
    </row>
    <row r="30" spans="1:32" ht="17.100000000000001" customHeight="1">
      <c r="A30" s="82">
        <v>1955805</v>
      </c>
      <c r="B30" s="83"/>
      <c r="C30" s="83"/>
      <c r="D30" s="84" t="s">
        <v>331</v>
      </c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3" t="s">
        <v>25</v>
      </c>
      <c r="Q30" s="83"/>
      <c r="R30" s="83"/>
      <c r="S30" s="4"/>
      <c r="T30" s="85" t="s">
        <v>327</v>
      </c>
      <c r="U30" s="85"/>
      <c r="V30" s="85"/>
      <c r="W30" s="83">
        <v>11400</v>
      </c>
      <c r="X30" s="83"/>
      <c r="Y30" s="83"/>
      <c r="Z30" s="81"/>
      <c r="AA30" s="81"/>
      <c r="AB30" s="81">
        <f t="shared" si="0"/>
        <v>0</v>
      </c>
      <c r="AC30" s="81"/>
      <c r="AD30" s="81"/>
      <c r="AE30" s="9"/>
      <c r="AF30" s="9"/>
    </row>
    <row r="31" spans="1:32" ht="17.100000000000001" customHeight="1">
      <c r="A31" s="82">
        <v>1955806</v>
      </c>
      <c r="B31" s="83"/>
      <c r="C31" s="83"/>
      <c r="D31" s="84" t="s">
        <v>332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3" t="s">
        <v>25</v>
      </c>
      <c r="Q31" s="83"/>
      <c r="R31" s="83"/>
      <c r="S31" s="4"/>
      <c r="T31" s="85" t="s">
        <v>327</v>
      </c>
      <c r="U31" s="85"/>
      <c r="V31" s="85"/>
      <c r="W31" s="83">
        <v>11400</v>
      </c>
      <c r="X31" s="83"/>
      <c r="Y31" s="83"/>
      <c r="Z31" s="81"/>
      <c r="AA31" s="81"/>
      <c r="AB31" s="81">
        <f t="shared" si="0"/>
        <v>0</v>
      </c>
      <c r="AC31" s="81"/>
      <c r="AD31" s="81"/>
      <c r="AE31" s="9"/>
      <c r="AF31" s="9"/>
    </row>
    <row r="32" spans="1:32" ht="17.100000000000001" customHeight="1">
      <c r="A32" s="82">
        <v>1955807</v>
      </c>
      <c r="B32" s="83"/>
      <c r="C32" s="83"/>
      <c r="D32" s="84" t="s">
        <v>333</v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3" t="s">
        <v>25</v>
      </c>
      <c r="Q32" s="83"/>
      <c r="R32" s="83"/>
      <c r="S32" s="4"/>
      <c r="T32" s="85" t="s">
        <v>327</v>
      </c>
      <c r="U32" s="85"/>
      <c r="V32" s="85"/>
      <c r="W32" s="83">
        <v>11400</v>
      </c>
      <c r="X32" s="83"/>
      <c r="Y32" s="83"/>
      <c r="Z32" s="81"/>
      <c r="AA32" s="81"/>
      <c r="AB32" s="81">
        <f t="shared" si="0"/>
        <v>0</v>
      </c>
      <c r="AC32" s="81"/>
      <c r="AD32" s="81"/>
      <c r="AE32" s="9"/>
      <c r="AF32" s="9"/>
    </row>
    <row r="33" spans="1:32" ht="17.100000000000001" customHeight="1">
      <c r="A33" s="82">
        <v>1955808</v>
      </c>
      <c r="B33" s="83"/>
      <c r="C33" s="83"/>
      <c r="D33" s="84" t="s">
        <v>334</v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3" t="s">
        <v>25</v>
      </c>
      <c r="Q33" s="83"/>
      <c r="R33" s="83"/>
      <c r="S33" s="4"/>
      <c r="T33" s="85" t="s">
        <v>327</v>
      </c>
      <c r="U33" s="85"/>
      <c r="V33" s="85"/>
      <c r="W33" s="83">
        <v>11400</v>
      </c>
      <c r="X33" s="83"/>
      <c r="Y33" s="83"/>
      <c r="Z33" s="81"/>
      <c r="AA33" s="81"/>
      <c r="AB33" s="81">
        <f t="shared" si="0"/>
        <v>0</v>
      </c>
      <c r="AC33" s="81"/>
      <c r="AD33" s="81"/>
      <c r="AE33" s="9"/>
      <c r="AF33" s="9"/>
    </row>
    <row r="34" spans="1:32" ht="17.100000000000001" customHeight="1">
      <c r="A34" s="82">
        <v>1955701</v>
      </c>
      <c r="B34" s="83"/>
      <c r="C34" s="83"/>
      <c r="D34" s="84" t="s">
        <v>335</v>
      </c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3" t="s">
        <v>25</v>
      </c>
      <c r="Q34" s="83"/>
      <c r="R34" s="83"/>
      <c r="S34" s="4"/>
      <c r="T34" s="85" t="s">
        <v>28</v>
      </c>
      <c r="U34" s="85"/>
      <c r="V34" s="85"/>
      <c r="W34" s="83">
        <v>16900</v>
      </c>
      <c r="X34" s="83"/>
      <c r="Y34" s="83"/>
      <c r="Z34" s="81"/>
      <c r="AA34" s="81"/>
      <c r="AB34" s="81">
        <f t="shared" si="0"/>
        <v>0</v>
      </c>
      <c r="AC34" s="81"/>
      <c r="AD34" s="81"/>
      <c r="AE34" s="9"/>
      <c r="AF34" s="9"/>
    </row>
    <row r="35" spans="1:32" ht="17.100000000000001" customHeight="1">
      <c r="A35" s="82">
        <v>1955702</v>
      </c>
      <c r="B35" s="83"/>
      <c r="C35" s="83"/>
      <c r="D35" s="84" t="s">
        <v>336</v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3" t="s">
        <v>25</v>
      </c>
      <c r="Q35" s="83"/>
      <c r="R35" s="83"/>
      <c r="S35" s="4"/>
      <c r="T35" s="85" t="s">
        <v>35</v>
      </c>
      <c r="U35" s="85"/>
      <c r="V35" s="85"/>
      <c r="W35" s="83">
        <v>17900</v>
      </c>
      <c r="X35" s="83"/>
      <c r="Y35" s="83"/>
      <c r="Z35" s="81"/>
      <c r="AA35" s="81"/>
      <c r="AB35" s="81">
        <f t="shared" si="0"/>
        <v>0</v>
      </c>
      <c r="AC35" s="81"/>
      <c r="AD35" s="81"/>
      <c r="AE35" s="9"/>
      <c r="AF35" s="9"/>
    </row>
    <row r="36" spans="1:32" ht="12.95" customHeight="1">
      <c r="A36" s="103" t="s">
        <v>337</v>
      </c>
      <c r="B36" s="93"/>
      <c r="C36" s="93"/>
      <c r="D36" s="90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"/>
      <c r="AF36" s="9"/>
    </row>
    <row r="37" spans="1:32" ht="17.100000000000001" customHeight="1">
      <c r="A37" s="82">
        <v>2034701</v>
      </c>
      <c r="B37" s="83"/>
      <c r="C37" s="83"/>
      <c r="D37" s="84" t="s">
        <v>338</v>
      </c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3" t="s">
        <v>25</v>
      </c>
      <c r="Q37" s="83"/>
      <c r="R37" s="83"/>
      <c r="S37" s="4"/>
      <c r="T37" s="85" t="s">
        <v>339</v>
      </c>
      <c r="U37" s="85"/>
      <c r="V37" s="85"/>
      <c r="W37" s="83">
        <v>9390</v>
      </c>
      <c r="X37" s="83"/>
      <c r="Y37" s="83"/>
      <c r="Z37" s="81"/>
      <c r="AA37" s="81"/>
      <c r="AB37" s="81">
        <f t="shared" ref="AB37:AB64" si="1">W37*Z37</f>
        <v>0</v>
      </c>
      <c r="AC37" s="81"/>
      <c r="AD37" s="81"/>
      <c r="AE37" s="9"/>
      <c r="AF37" s="9"/>
    </row>
    <row r="38" spans="1:32" ht="17.100000000000001" customHeight="1">
      <c r="A38" s="82">
        <v>2034702</v>
      </c>
      <c r="B38" s="83"/>
      <c r="C38" s="83"/>
      <c r="D38" s="84" t="s">
        <v>340</v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3" t="s">
        <v>25</v>
      </c>
      <c r="Q38" s="83"/>
      <c r="R38" s="83"/>
      <c r="S38" s="4"/>
      <c r="T38" s="85" t="s">
        <v>339</v>
      </c>
      <c r="U38" s="85"/>
      <c r="V38" s="85"/>
      <c r="W38" s="83">
        <v>9390</v>
      </c>
      <c r="X38" s="83"/>
      <c r="Y38" s="83"/>
      <c r="Z38" s="81"/>
      <c r="AA38" s="81"/>
      <c r="AB38" s="81">
        <f t="shared" si="1"/>
        <v>0</v>
      </c>
      <c r="AC38" s="81"/>
      <c r="AD38" s="81"/>
      <c r="AE38" s="9"/>
      <c r="AF38" s="9"/>
    </row>
    <row r="39" spans="1:32" ht="17.100000000000001" customHeight="1">
      <c r="A39" s="82">
        <v>1955301</v>
      </c>
      <c r="B39" s="83"/>
      <c r="C39" s="83"/>
      <c r="D39" s="84" t="s">
        <v>341</v>
      </c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3" t="s">
        <v>25</v>
      </c>
      <c r="Q39" s="83"/>
      <c r="R39" s="83"/>
      <c r="S39" s="4"/>
      <c r="T39" s="85" t="s">
        <v>28</v>
      </c>
      <c r="U39" s="85"/>
      <c r="V39" s="85"/>
      <c r="W39" s="83">
        <v>16400</v>
      </c>
      <c r="X39" s="83"/>
      <c r="Y39" s="83"/>
      <c r="Z39" s="81"/>
      <c r="AA39" s="81"/>
      <c r="AB39" s="81">
        <f t="shared" si="1"/>
        <v>0</v>
      </c>
      <c r="AC39" s="81"/>
      <c r="AD39" s="81"/>
      <c r="AE39" s="9"/>
      <c r="AF39" s="9"/>
    </row>
    <row r="40" spans="1:32" ht="17.100000000000001" customHeight="1">
      <c r="A40" s="82">
        <v>1955302</v>
      </c>
      <c r="B40" s="83"/>
      <c r="C40" s="83"/>
      <c r="D40" s="84" t="s">
        <v>342</v>
      </c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3" t="s">
        <v>25</v>
      </c>
      <c r="Q40" s="83"/>
      <c r="R40" s="83"/>
      <c r="S40" s="4"/>
      <c r="T40" s="85" t="s">
        <v>28</v>
      </c>
      <c r="U40" s="85"/>
      <c r="V40" s="85"/>
      <c r="W40" s="83">
        <v>16400</v>
      </c>
      <c r="X40" s="83"/>
      <c r="Y40" s="83"/>
      <c r="Z40" s="81"/>
      <c r="AA40" s="81"/>
      <c r="AB40" s="81">
        <f t="shared" si="1"/>
        <v>0</v>
      </c>
      <c r="AC40" s="81"/>
      <c r="AD40" s="81"/>
      <c r="AE40" s="9"/>
      <c r="AF40" s="9"/>
    </row>
    <row r="41" spans="1:32" ht="17.100000000000001" customHeight="1">
      <c r="A41" s="82">
        <v>1955303</v>
      </c>
      <c r="B41" s="83"/>
      <c r="C41" s="83"/>
      <c r="D41" s="84" t="s">
        <v>343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3" t="s">
        <v>25</v>
      </c>
      <c r="Q41" s="83"/>
      <c r="R41" s="83"/>
      <c r="S41" s="4"/>
      <c r="T41" s="85" t="s">
        <v>28</v>
      </c>
      <c r="U41" s="85"/>
      <c r="V41" s="85"/>
      <c r="W41" s="83">
        <v>16400</v>
      </c>
      <c r="X41" s="83"/>
      <c r="Y41" s="83"/>
      <c r="Z41" s="81"/>
      <c r="AA41" s="81"/>
      <c r="AB41" s="81">
        <f t="shared" si="1"/>
        <v>0</v>
      </c>
      <c r="AC41" s="81"/>
      <c r="AD41" s="81"/>
      <c r="AE41" s="9"/>
      <c r="AF41" s="9"/>
    </row>
    <row r="42" spans="1:32" ht="17.100000000000001" customHeight="1">
      <c r="A42" s="82">
        <v>1955304</v>
      </c>
      <c r="B42" s="83"/>
      <c r="C42" s="83"/>
      <c r="D42" s="84" t="s">
        <v>344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3" t="s">
        <v>25</v>
      </c>
      <c r="Q42" s="83"/>
      <c r="R42" s="83"/>
      <c r="S42" s="4"/>
      <c r="T42" s="85" t="s">
        <v>28</v>
      </c>
      <c r="U42" s="85"/>
      <c r="V42" s="85"/>
      <c r="W42" s="83">
        <v>16400</v>
      </c>
      <c r="X42" s="83"/>
      <c r="Y42" s="83"/>
      <c r="Z42" s="81"/>
      <c r="AA42" s="81"/>
      <c r="AB42" s="81">
        <f t="shared" si="1"/>
        <v>0</v>
      </c>
      <c r="AC42" s="81"/>
      <c r="AD42" s="81"/>
      <c r="AE42" s="9"/>
      <c r="AF42" s="9"/>
    </row>
    <row r="43" spans="1:32" ht="17.100000000000001" customHeight="1">
      <c r="A43" s="82">
        <v>1955305</v>
      </c>
      <c r="B43" s="83"/>
      <c r="C43" s="83"/>
      <c r="D43" s="84" t="s">
        <v>345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3" t="s">
        <v>25</v>
      </c>
      <c r="Q43" s="83"/>
      <c r="R43" s="83"/>
      <c r="S43" s="4"/>
      <c r="T43" s="85" t="s">
        <v>28</v>
      </c>
      <c r="U43" s="85"/>
      <c r="V43" s="85"/>
      <c r="W43" s="83">
        <v>16400</v>
      </c>
      <c r="X43" s="83"/>
      <c r="Y43" s="83"/>
      <c r="Z43" s="81"/>
      <c r="AA43" s="81"/>
      <c r="AB43" s="81">
        <f t="shared" si="1"/>
        <v>0</v>
      </c>
      <c r="AC43" s="81"/>
      <c r="AD43" s="81"/>
      <c r="AE43" s="9"/>
      <c r="AF43" s="9"/>
    </row>
    <row r="44" spans="1:32" ht="17.100000000000001" customHeight="1">
      <c r="A44" s="82">
        <v>1955306</v>
      </c>
      <c r="B44" s="83"/>
      <c r="C44" s="83"/>
      <c r="D44" s="84" t="s">
        <v>346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3" t="s">
        <v>25</v>
      </c>
      <c r="Q44" s="83"/>
      <c r="R44" s="83"/>
      <c r="S44" s="4"/>
      <c r="T44" s="85" t="s">
        <v>28</v>
      </c>
      <c r="U44" s="85"/>
      <c r="V44" s="85"/>
      <c r="W44" s="83">
        <v>16400</v>
      </c>
      <c r="X44" s="83"/>
      <c r="Y44" s="83"/>
      <c r="Z44" s="81"/>
      <c r="AA44" s="81"/>
      <c r="AB44" s="81">
        <f t="shared" si="1"/>
        <v>0</v>
      </c>
      <c r="AC44" s="81"/>
      <c r="AD44" s="81"/>
      <c r="AE44" s="9"/>
      <c r="AF44" s="9"/>
    </row>
    <row r="45" spans="1:32" ht="17.100000000000001" customHeight="1">
      <c r="A45" s="82">
        <v>2039801</v>
      </c>
      <c r="B45" s="83"/>
      <c r="C45" s="83"/>
      <c r="D45" s="84" t="s">
        <v>347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3" t="s">
        <v>25</v>
      </c>
      <c r="Q45" s="83"/>
      <c r="R45" s="83"/>
      <c r="S45" s="4"/>
      <c r="T45" s="85" t="s">
        <v>221</v>
      </c>
      <c r="U45" s="85"/>
      <c r="V45" s="85"/>
      <c r="W45" s="83">
        <v>19900</v>
      </c>
      <c r="X45" s="83"/>
      <c r="Y45" s="83"/>
      <c r="Z45" s="81"/>
      <c r="AA45" s="81"/>
      <c r="AB45" s="81">
        <f t="shared" si="1"/>
        <v>0</v>
      </c>
      <c r="AC45" s="81"/>
      <c r="AD45" s="81"/>
      <c r="AE45" s="9"/>
      <c r="AF45" s="9"/>
    </row>
    <row r="46" spans="1:32" ht="17.100000000000001" customHeight="1">
      <c r="A46" s="82">
        <v>2039802</v>
      </c>
      <c r="B46" s="83"/>
      <c r="C46" s="83"/>
      <c r="D46" s="84" t="s">
        <v>348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3" t="s">
        <v>25</v>
      </c>
      <c r="Q46" s="83"/>
      <c r="R46" s="83"/>
      <c r="S46" s="4"/>
      <c r="T46" s="85" t="s">
        <v>221</v>
      </c>
      <c r="U46" s="85"/>
      <c r="V46" s="85"/>
      <c r="W46" s="83">
        <v>19900</v>
      </c>
      <c r="X46" s="83"/>
      <c r="Y46" s="83"/>
      <c r="Z46" s="81"/>
      <c r="AA46" s="81"/>
      <c r="AB46" s="81">
        <f t="shared" si="1"/>
        <v>0</v>
      </c>
      <c r="AC46" s="81"/>
      <c r="AD46" s="81"/>
      <c r="AE46" s="9"/>
      <c r="AF46" s="9"/>
    </row>
    <row r="47" spans="1:32" ht="17.100000000000001" customHeight="1">
      <c r="A47" s="82">
        <v>2039803</v>
      </c>
      <c r="B47" s="83"/>
      <c r="C47" s="83"/>
      <c r="D47" s="84" t="s">
        <v>349</v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3" t="s">
        <v>25</v>
      </c>
      <c r="Q47" s="83"/>
      <c r="R47" s="83"/>
      <c r="S47" s="4"/>
      <c r="T47" s="85" t="s">
        <v>221</v>
      </c>
      <c r="U47" s="85"/>
      <c r="V47" s="85"/>
      <c r="W47" s="83">
        <v>19900</v>
      </c>
      <c r="X47" s="83"/>
      <c r="Y47" s="83"/>
      <c r="Z47" s="81"/>
      <c r="AA47" s="81"/>
      <c r="AB47" s="81">
        <f t="shared" si="1"/>
        <v>0</v>
      </c>
      <c r="AC47" s="81"/>
      <c r="AD47" s="81"/>
      <c r="AE47" s="9"/>
      <c r="AF47" s="9"/>
    </row>
    <row r="48" spans="1:32" ht="17.100000000000001" customHeight="1">
      <c r="A48" s="82">
        <v>2039804</v>
      </c>
      <c r="B48" s="83"/>
      <c r="C48" s="83"/>
      <c r="D48" s="84" t="s">
        <v>350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3" t="s">
        <v>25</v>
      </c>
      <c r="Q48" s="83"/>
      <c r="R48" s="83"/>
      <c r="S48" s="4"/>
      <c r="T48" s="85" t="s">
        <v>221</v>
      </c>
      <c r="U48" s="85"/>
      <c r="V48" s="85"/>
      <c r="W48" s="83">
        <v>19900</v>
      </c>
      <c r="X48" s="83"/>
      <c r="Y48" s="83"/>
      <c r="Z48" s="81"/>
      <c r="AA48" s="81"/>
      <c r="AB48" s="81">
        <f t="shared" si="1"/>
        <v>0</v>
      </c>
      <c r="AC48" s="81"/>
      <c r="AD48" s="81"/>
      <c r="AE48" s="9"/>
      <c r="AF48" s="9"/>
    </row>
    <row r="49" spans="1:32" ht="17.100000000000001" customHeight="1">
      <c r="A49" s="82">
        <v>2039805</v>
      </c>
      <c r="B49" s="83"/>
      <c r="C49" s="83"/>
      <c r="D49" s="84" t="s">
        <v>351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3" t="s">
        <v>25</v>
      </c>
      <c r="Q49" s="83"/>
      <c r="R49" s="83"/>
      <c r="S49" s="4"/>
      <c r="T49" s="85" t="s">
        <v>221</v>
      </c>
      <c r="U49" s="85"/>
      <c r="V49" s="85"/>
      <c r="W49" s="83">
        <v>19900</v>
      </c>
      <c r="X49" s="83"/>
      <c r="Y49" s="83"/>
      <c r="Z49" s="81"/>
      <c r="AA49" s="81"/>
      <c r="AB49" s="81">
        <f t="shared" si="1"/>
        <v>0</v>
      </c>
      <c r="AC49" s="81"/>
      <c r="AD49" s="81"/>
      <c r="AE49" s="9"/>
      <c r="AF49" s="9"/>
    </row>
    <row r="50" spans="1:32" ht="17.100000000000001" customHeight="1">
      <c r="A50" s="82">
        <v>2039806</v>
      </c>
      <c r="B50" s="83"/>
      <c r="C50" s="83"/>
      <c r="D50" s="84" t="s">
        <v>352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3" t="s">
        <v>25</v>
      </c>
      <c r="Q50" s="83"/>
      <c r="R50" s="83"/>
      <c r="S50" s="4"/>
      <c r="T50" s="85" t="s">
        <v>221</v>
      </c>
      <c r="U50" s="85"/>
      <c r="V50" s="85"/>
      <c r="W50" s="83">
        <v>19900</v>
      </c>
      <c r="X50" s="83"/>
      <c r="Y50" s="83"/>
      <c r="Z50" s="81"/>
      <c r="AA50" s="81"/>
      <c r="AB50" s="81">
        <f t="shared" si="1"/>
        <v>0</v>
      </c>
      <c r="AC50" s="81"/>
      <c r="AD50" s="81"/>
      <c r="AE50" s="9"/>
      <c r="AF50" s="9"/>
    </row>
    <row r="51" spans="1:32" ht="17.100000000000001" customHeight="1">
      <c r="A51" s="82">
        <v>1984201</v>
      </c>
      <c r="B51" s="83"/>
      <c r="C51" s="83"/>
      <c r="D51" s="84" t="s">
        <v>353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3" t="s">
        <v>25</v>
      </c>
      <c r="Q51" s="83"/>
      <c r="R51" s="83"/>
      <c r="S51" s="4"/>
      <c r="T51" s="85" t="s">
        <v>221</v>
      </c>
      <c r="U51" s="85"/>
      <c r="V51" s="85"/>
      <c r="W51" s="83">
        <v>19900</v>
      </c>
      <c r="X51" s="83"/>
      <c r="Y51" s="83"/>
      <c r="Z51" s="81"/>
      <c r="AA51" s="81"/>
      <c r="AB51" s="81">
        <f t="shared" si="1"/>
        <v>0</v>
      </c>
      <c r="AC51" s="81"/>
      <c r="AD51" s="81"/>
      <c r="AE51" s="9"/>
      <c r="AF51" s="9"/>
    </row>
    <row r="52" spans="1:32" ht="17.100000000000001" customHeight="1">
      <c r="A52" s="82">
        <v>1984202</v>
      </c>
      <c r="B52" s="83"/>
      <c r="C52" s="83"/>
      <c r="D52" s="84" t="s">
        <v>354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3" t="s">
        <v>25</v>
      </c>
      <c r="Q52" s="83"/>
      <c r="R52" s="83"/>
      <c r="S52" s="4"/>
      <c r="T52" s="85" t="s">
        <v>221</v>
      </c>
      <c r="U52" s="85"/>
      <c r="V52" s="85"/>
      <c r="W52" s="83">
        <v>19900</v>
      </c>
      <c r="X52" s="83"/>
      <c r="Y52" s="83"/>
      <c r="Z52" s="81"/>
      <c r="AA52" s="81"/>
      <c r="AB52" s="81">
        <f t="shared" si="1"/>
        <v>0</v>
      </c>
      <c r="AC52" s="81"/>
      <c r="AD52" s="81"/>
      <c r="AE52" s="9"/>
      <c r="AF52" s="9"/>
    </row>
    <row r="53" spans="1:32" ht="17.100000000000001" customHeight="1">
      <c r="A53" s="82">
        <v>1984203</v>
      </c>
      <c r="B53" s="83"/>
      <c r="C53" s="83"/>
      <c r="D53" s="84" t="s">
        <v>355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3" t="s">
        <v>25</v>
      </c>
      <c r="Q53" s="83"/>
      <c r="R53" s="83"/>
      <c r="S53" s="4"/>
      <c r="T53" s="85" t="s">
        <v>221</v>
      </c>
      <c r="U53" s="85"/>
      <c r="V53" s="85"/>
      <c r="W53" s="83">
        <v>19900</v>
      </c>
      <c r="X53" s="83"/>
      <c r="Y53" s="83"/>
      <c r="Z53" s="81"/>
      <c r="AA53" s="81"/>
      <c r="AB53" s="81">
        <f t="shared" si="1"/>
        <v>0</v>
      </c>
      <c r="AC53" s="81"/>
      <c r="AD53" s="81"/>
      <c r="AE53" s="9"/>
      <c r="AF53" s="9"/>
    </row>
    <row r="54" spans="1:32" ht="17.100000000000001" customHeight="1">
      <c r="A54" s="82">
        <v>1984204</v>
      </c>
      <c r="B54" s="83"/>
      <c r="C54" s="83"/>
      <c r="D54" s="84" t="s">
        <v>356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3" t="s">
        <v>25</v>
      </c>
      <c r="Q54" s="83"/>
      <c r="R54" s="83"/>
      <c r="S54" s="4"/>
      <c r="T54" s="85" t="s">
        <v>221</v>
      </c>
      <c r="U54" s="85"/>
      <c r="V54" s="85"/>
      <c r="W54" s="83">
        <v>19900</v>
      </c>
      <c r="X54" s="83"/>
      <c r="Y54" s="83"/>
      <c r="Z54" s="81"/>
      <c r="AA54" s="81"/>
      <c r="AB54" s="81">
        <f t="shared" si="1"/>
        <v>0</v>
      </c>
      <c r="AC54" s="81"/>
      <c r="AD54" s="81"/>
      <c r="AE54" s="9"/>
      <c r="AF54" s="9"/>
    </row>
    <row r="55" spans="1:32" ht="17.100000000000001" customHeight="1">
      <c r="A55" s="82">
        <v>1984205</v>
      </c>
      <c r="B55" s="83"/>
      <c r="C55" s="83"/>
      <c r="D55" s="84" t="s">
        <v>357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3" t="s">
        <v>25</v>
      </c>
      <c r="Q55" s="83"/>
      <c r="R55" s="83"/>
      <c r="S55" s="4"/>
      <c r="T55" s="85" t="s">
        <v>221</v>
      </c>
      <c r="U55" s="85"/>
      <c r="V55" s="85"/>
      <c r="W55" s="83">
        <v>19900</v>
      </c>
      <c r="X55" s="83"/>
      <c r="Y55" s="83"/>
      <c r="Z55" s="81"/>
      <c r="AA55" s="81"/>
      <c r="AB55" s="81">
        <f t="shared" si="1"/>
        <v>0</v>
      </c>
      <c r="AC55" s="81"/>
      <c r="AD55" s="81"/>
      <c r="AE55" s="9"/>
      <c r="AF55" s="9"/>
    </row>
    <row r="56" spans="1:32" ht="17.100000000000001" customHeight="1">
      <c r="A56" s="82">
        <v>1984206</v>
      </c>
      <c r="B56" s="83"/>
      <c r="C56" s="83"/>
      <c r="D56" s="84" t="s">
        <v>358</v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3" t="s">
        <v>25</v>
      </c>
      <c r="Q56" s="83"/>
      <c r="R56" s="83"/>
      <c r="S56" s="4"/>
      <c r="T56" s="85" t="s">
        <v>221</v>
      </c>
      <c r="U56" s="85"/>
      <c r="V56" s="85"/>
      <c r="W56" s="83">
        <v>19900</v>
      </c>
      <c r="X56" s="83"/>
      <c r="Y56" s="83"/>
      <c r="Z56" s="81"/>
      <c r="AA56" s="81"/>
      <c r="AB56" s="81">
        <f t="shared" si="1"/>
        <v>0</v>
      </c>
      <c r="AC56" s="81"/>
      <c r="AD56" s="81"/>
      <c r="AE56" s="9"/>
      <c r="AF56" s="9"/>
    </row>
    <row r="57" spans="1:32" ht="17.100000000000001" customHeight="1">
      <c r="A57" s="82">
        <v>1984207</v>
      </c>
      <c r="B57" s="83"/>
      <c r="C57" s="83"/>
      <c r="D57" s="84" t="s">
        <v>359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3" t="s">
        <v>25</v>
      </c>
      <c r="Q57" s="83"/>
      <c r="R57" s="83"/>
      <c r="S57" s="4"/>
      <c r="T57" s="85" t="s">
        <v>221</v>
      </c>
      <c r="U57" s="85"/>
      <c r="V57" s="85"/>
      <c r="W57" s="83">
        <v>19900</v>
      </c>
      <c r="X57" s="83"/>
      <c r="Y57" s="83"/>
      <c r="Z57" s="81"/>
      <c r="AA57" s="81"/>
      <c r="AB57" s="81">
        <f t="shared" si="1"/>
        <v>0</v>
      </c>
      <c r="AC57" s="81"/>
      <c r="AD57" s="81"/>
      <c r="AE57" s="9"/>
      <c r="AF57" s="9"/>
    </row>
    <row r="58" spans="1:32" ht="17.100000000000001" customHeight="1">
      <c r="A58" s="82">
        <v>1984208</v>
      </c>
      <c r="B58" s="83"/>
      <c r="C58" s="83"/>
      <c r="D58" s="84" t="s">
        <v>360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3" t="s">
        <v>25</v>
      </c>
      <c r="Q58" s="83"/>
      <c r="R58" s="83"/>
      <c r="S58" s="4"/>
      <c r="T58" s="85" t="s">
        <v>221</v>
      </c>
      <c r="U58" s="85"/>
      <c r="V58" s="85"/>
      <c r="W58" s="83">
        <v>19900</v>
      </c>
      <c r="X58" s="83"/>
      <c r="Y58" s="83"/>
      <c r="Z58" s="81"/>
      <c r="AA58" s="81"/>
      <c r="AB58" s="81">
        <f t="shared" si="1"/>
        <v>0</v>
      </c>
      <c r="AC58" s="81"/>
      <c r="AD58" s="81"/>
      <c r="AE58" s="9"/>
      <c r="AF58" s="9"/>
    </row>
    <row r="59" spans="1:32" ht="17.100000000000001" customHeight="1">
      <c r="A59" s="82">
        <v>1984209</v>
      </c>
      <c r="B59" s="83"/>
      <c r="C59" s="83"/>
      <c r="D59" s="84" t="s">
        <v>361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3" t="s">
        <v>25</v>
      </c>
      <c r="Q59" s="83"/>
      <c r="R59" s="83"/>
      <c r="S59" s="4"/>
      <c r="T59" s="85" t="s">
        <v>221</v>
      </c>
      <c r="U59" s="85"/>
      <c r="V59" s="85"/>
      <c r="W59" s="83">
        <v>19900</v>
      </c>
      <c r="X59" s="83"/>
      <c r="Y59" s="83"/>
      <c r="Z59" s="81"/>
      <c r="AA59" s="81"/>
      <c r="AB59" s="81">
        <f t="shared" si="1"/>
        <v>0</v>
      </c>
      <c r="AC59" s="81"/>
      <c r="AD59" s="81"/>
      <c r="AE59" s="9"/>
      <c r="AF59" s="9"/>
    </row>
    <row r="60" spans="1:32" ht="17.100000000000001" customHeight="1">
      <c r="A60" s="82">
        <v>1984210</v>
      </c>
      <c r="B60" s="83"/>
      <c r="C60" s="83"/>
      <c r="D60" s="84" t="s">
        <v>362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3" t="s">
        <v>25</v>
      </c>
      <c r="Q60" s="83"/>
      <c r="R60" s="83"/>
      <c r="S60" s="4"/>
      <c r="T60" s="85" t="s">
        <v>221</v>
      </c>
      <c r="U60" s="85"/>
      <c r="V60" s="85"/>
      <c r="W60" s="83">
        <v>19900</v>
      </c>
      <c r="X60" s="83"/>
      <c r="Y60" s="83"/>
      <c r="Z60" s="81"/>
      <c r="AA60" s="81"/>
      <c r="AB60" s="81">
        <f t="shared" si="1"/>
        <v>0</v>
      </c>
      <c r="AC60" s="81"/>
      <c r="AD60" s="81"/>
      <c r="AE60" s="9"/>
      <c r="AF60" s="9"/>
    </row>
    <row r="61" spans="1:32" ht="17.100000000000001" customHeight="1">
      <c r="A61" s="82">
        <v>1984211</v>
      </c>
      <c r="B61" s="83"/>
      <c r="C61" s="83"/>
      <c r="D61" s="84" t="s">
        <v>363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3" t="s">
        <v>25</v>
      </c>
      <c r="Q61" s="83"/>
      <c r="R61" s="83"/>
      <c r="S61" s="4"/>
      <c r="T61" s="85" t="s">
        <v>221</v>
      </c>
      <c r="U61" s="85"/>
      <c r="V61" s="85"/>
      <c r="W61" s="83">
        <v>19900</v>
      </c>
      <c r="X61" s="83"/>
      <c r="Y61" s="83"/>
      <c r="Z61" s="81"/>
      <c r="AA61" s="81"/>
      <c r="AB61" s="81">
        <f t="shared" si="1"/>
        <v>0</v>
      </c>
      <c r="AC61" s="81"/>
      <c r="AD61" s="81"/>
      <c r="AE61" s="9"/>
      <c r="AF61" s="9"/>
    </row>
    <row r="62" spans="1:32" ht="17.100000000000001" customHeight="1">
      <c r="A62" s="82">
        <v>1984212</v>
      </c>
      <c r="B62" s="83"/>
      <c r="C62" s="83"/>
      <c r="D62" s="84" t="s">
        <v>364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3" t="s">
        <v>25</v>
      </c>
      <c r="Q62" s="83"/>
      <c r="R62" s="83"/>
      <c r="S62" s="4"/>
      <c r="T62" s="85" t="s">
        <v>221</v>
      </c>
      <c r="U62" s="85"/>
      <c r="V62" s="85"/>
      <c r="W62" s="83">
        <v>19900</v>
      </c>
      <c r="X62" s="83"/>
      <c r="Y62" s="83"/>
      <c r="Z62" s="81"/>
      <c r="AA62" s="81"/>
      <c r="AB62" s="81">
        <f t="shared" si="1"/>
        <v>0</v>
      </c>
      <c r="AC62" s="81"/>
      <c r="AD62" s="81"/>
      <c r="AE62" s="9"/>
      <c r="AF62" s="9"/>
    </row>
    <row r="63" spans="1:32" ht="17.100000000000001" customHeight="1">
      <c r="A63" s="82">
        <v>1444719</v>
      </c>
      <c r="B63" s="83"/>
      <c r="C63" s="83"/>
      <c r="D63" s="84" t="s">
        <v>365</v>
      </c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3" t="s">
        <v>25</v>
      </c>
      <c r="Q63" s="83"/>
      <c r="R63" s="83"/>
      <c r="S63" s="4"/>
      <c r="T63" s="85" t="s">
        <v>42</v>
      </c>
      <c r="U63" s="85"/>
      <c r="V63" s="85"/>
      <c r="W63" s="83">
        <v>26900</v>
      </c>
      <c r="X63" s="83"/>
      <c r="Y63" s="83"/>
      <c r="Z63" s="81"/>
      <c r="AA63" s="81"/>
      <c r="AB63" s="81">
        <f t="shared" si="1"/>
        <v>0</v>
      </c>
      <c r="AC63" s="81"/>
      <c r="AD63" s="81"/>
      <c r="AE63" s="9"/>
      <c r="AF63" s="9"/>
    </row>
    <row r="64" spans="1:32" ht="17.100000000000001" customHeight="1">
      <c r="A64" s="82">
        <v>1444720</v>
      </c>
      <c r="B64" s="83"/>
      <c r="C64" s="83"/>
      <c r="D64" s="84" t="s">
        <v>366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3" t="s">
        <v>25</v>
      </c>
      <c r="Q64" s="83"/>
      <c r="R64" s="83"/>
      <c r="S64" s="4"/>
      <c r="T64" s="85" t="s">
        <v>42</v>
      </c>
      <c r="U64" s="85"/>
      <c r="V64" s="85"/>
      <c r="W64" s="83">
        <v>26900</v>
      </c>
      <c r="X64" s="83"/>
      <c r="Y64" s="83"/>
      <c r="Z64" s="81"/>
      <c r="AA64" s="81"/>
      <c r="AB64" s="81">
        <f t="shared" si="1"/>
        <v>0</v>
      </c>
      <c r="AC64" s="81"/>
      <c r="AD64" s="81"/>
      <c r="AE64" s="9"/>
      <c r="AF64" s="9"/>
    </row>
    <row r="65" spans="1:32" ht="12.95" customHeight="1">
      <c r="A65" s="103" t="s">
        <v>367</v>
      </c>
      <c r="B65" s="93"/>
      <c r="C65" s="93"/>
      <c r="D65" s="90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"/>
      <c r="AF65" s="9"/>
    </row>
    <row r="66" spans="1:32" ht="17.100000000000001" customHeight="1">
      <c r="A66" s="82">
        <v>1961301</v>
      </c>
      <c r="B66" s="83"/>
      <c r="C66" s="83"/>
      <c r="D66" s="84" t="s">
        <v>368</v>
      </c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3" t="s">
        <v>25</v>
      </c>
      <c r="Q66" s="83"/>
      <c r="R66" s="83"/>
      <c r="S66" s="4"/>
      <c r="T66" s="85" t="s">
        <v>369</v>
      </c>
      <c r="U66" s="85"/>
      <c r="V66" s="85"/>
      <c r="W66" s="83">
        <v>15900</v>
      </c>
      <c r="X66" s="83"/>
      <c r="Y66" s="83"/>
      <c r="Z66" s="81"/>
      <c r="AA66" s="81"/>
      <c r="AB66" s="81">
        <f>W66*Z66</f>
        <v>0</v>
      </c>
      <c r="AC66" s="81"/>
      <c r="AD66" s="81"/>
      <c r="AE66" s="9"/>
      <c r="AF66" s="9"/>
    </row>
    <row r="67" spans="1:32" ht="17.100000000000001" customHeight="1">
      <c r="A67" s="82">
        <v>1961302</v>
      </c>
      <c r="B67" s="83"/>
      <c r="C67" s="83"/>
      <c r="D67" s="84" t="s">
        <v>370</v>
      </c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3" t="s">
        <v>25</v>
      </c>
      <c r="Q67" s="83"/>
      <c r="R67" s="83"/>
      <c r="S67" s="4"/>
      <c r="T67" s="85" t="s">
        <v>369</v>
      </c>
      <c r="U67" s="85"/>
      <c r="V67" s="85"/>
      <c r="W67" s="83">
        <v>15900</v>
      </c>
      <c r="X67" s="83"/>
      <c r="Y67" s="83"/>
      <c r="Z67" s="81"/>
      <c r="AA67" s="81"/>
      <c r="AB67" s="81">
        <f>W67*Z67</f>
        <v>0</v>
      </c>
      <c r="AC67" s="81"/>
      <c r="AD67" s="81"/>
      <c r="AE67" s="9"/>
      <c r="AF67" s="9"/>
    </row>
    <row r="68" spans="1:32" ht="17.100000000000001" customHeight="1">
      <c r="A68" s="82">
        <v>1961303</v>
      </c>
      <c r="B68" s="83"/>
      <c r="C68" s="83"/>
      <c r="D68" s="84" t="s">
        <v>371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3" t="s">
        <v>25</v>
      </c>
      <c r="Q68" s="83"/>
      <c r="R68" s="83"/>
      <c r="S68" s="4"/>
      <c r="T68" s="85" t="s">
        <v>369</v>
      </c>
      <c r="U68" s="85"/>
      <c r="V68" s="85"/>
      <c r="W68" s="83">
        <v>15900</v>
      </c>
      <c r="X68" s="83"/>
      <c r="Y68" s="83"/>
      <c r="Z68" s="81"/>
      <c r="AA68" s="81"/>
      <c r="AB68" s="81">
        <f>W68*Z68</f>
        <v>0</v>
      </c>
      <c r="AC68" s="81"/>
      <c r="AD68" s="81"/>
      <c r="AE68" s="9"/>
      <c r="AF68" s="9"/>
    </row>
    <row r="69" spans="1:32" ht="17.100000000000001" customHeight="1">
      <c r="A69" s="82">
        <v>1961304</v>
      </c>
      <c r="B69" s="83"/>
      <c r="C69" s="83"/>
      <c r="D69" s="84" t="s">
        <v>372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3" t="s">
        <v>25</v>
      </c>
      <c r="Q69" s="83"/>
      <c r="R69" s="83"/>
      <c r="S69" s="4"/>
      <c r="T69" s="85" t="s">
        <v>369</v>
      </c>
      <c r="U69" s="85"/>
      <c r="V69" s="85"/>
      <c r="W69" s="83">
        <v>15900</v>
      </c>
      <c r="X69" s="83"/>
      <c r="Y69" s="83"/>
      <c r="Z69" s="81"/>
      <c r="AA69" s="81"/>
      <c r="AB69" s="81">
        <f>W69*Z69</f>
        <v>0</v>
      </c>
      <c r="AC69" s="81"/>
      <c r="AD69" s="81"/>
      <c r="AE69" s="9"/>
      <c r="AF69" s="9"/>
    </row>
    <row r="70" spans="1:32" ht="12.95" customHeight="1">
      <c r="A70" s="93" t="s">
        <v>280</v>
      </c>
      <c r="B70" s="93"/>
      <c r="C70" s="93"/>
      <c r="D70" s="94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"/>
      <c r="AF70" s="9"/>
    </row>
    <row r="71" spans="1:32" ht="17.100000000000001" customHeight="1">
      <c r="A71" s="82">
        <v>1001801</v>
      </c>
      <c r="B71" s="83"/>
      <c r="C71" s="83"/>
      <c r="D71" s="84" t="s">
        <v>373</v>
      </c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95">
        <v>0.22</v>
      </c>
      <c r="Q71" s="83"/>
      <c r="R71" s="83"/>
      <c r="S71" s="4"/>
      <c r="T71" s="97">
        <v>140</v>
      </c>
      <c r="U71" s="85"/>
      <c r="V71" s="85"/>
      <c r="W71" s="82">
        <v>100</v>
      </c>
      <c r="X71" s="83"/>
      <c r="Y71" s="83"/>
      <c r="Z71" s="81"/>
      <c r="AA71" s="81"/>
      <c r="AB71" s="81">
        <f>W71*Z71</f>
        <v>0</v>
      </c>
      <c r="AC71" s="81"/>
      <c r="AD71" s="81"/>
      <c r="AE71" s="9"/>
      <c r="AF71" s="9"/>
    </row>
    <row r="72" spans="1:32" ht="17.100000000000001" customHeight="1">
      <c r="A72" s="82">
        <v>1048501</v>
      </c>
      <c r="B72" s="83"/>
      <c r="C72" s="83"/>
      <c r="D72" s="84" t="s">
        <v>374</v>
      </c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95">
        <v>0.22</v>
      </c>
      <c r="Q72" s="83"/>
      <c r="R72" s="83"/>
      <c r="S72" s="4"/>
      <c r="T72" s="97">
        <v>540</v>
      </c>
      <c r="U72" s="85"/>
      <c r="V72" s="85"/>
      <c r="W72" s="82">
        <v>390</v>
      </c>
      <c r="X72" s="83"/>
      <c r="Y72" s="83"/>
      <c r="Z72" s="81"/>
      <c r="AA72" s="81"/>
      <c r="AB72" s="81">
        <f>W72*Z72</f>
        <v>0</v>
      </c>
      <c r="AC72" s="81"/>
      <c r="AD72" s="81"/>
      <c r="AE72" s="9"/>
      <c r="AF72" s="9"/>
    </row>
    <row r="73" spans="1:32" ht="15.95" customHeight="1">
      <c r="A73" s="91" t="s">
        <v>375</v>
      </c>
      <c r="B73" s="92"/>
      <c r="C73" s="92"/>
      <c r="D73" s="90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"/>
      <c r="AF73" s="9"/>
    </row>
    <row r="74" spans="1:32" ht="17.100000000000001" customHeight="1">
      <c r="A74" s="82">
        <v>2034401</v>
      </c>
      <c r="B74" s="83"/>
      <c r="C74" s="83"/>
      <c r="D74" s="84" t="s">
        <v>376</v>
      </c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3" t="s">
        <v>25</v>
      </c>
      <c r="Q74" s="83"/>
      <c r="R74" s="83"/>
      <c r="S74" s="4"/>
      <c r="T74" s="85" t="s">
        <v>377</v>
      </c>
      <c r="U74" s="85"/>
      <c r="V74" s="85"/>
      <c r="W74" s="83">
        <v>6390</v>
      </c>
      <c r="X74" s="83"/>
      <c r="Y74" s="83"/>
      <c r="Z74" s="81"/>
      <c r="AA74" s="81"/>
      <c r="AB74" s="81">
        <f>W74*Z74</f>
        <v>0</v>
      </c>
      <c r="AC74" s="81"/>
      <c r="AD74" s="81"/>
      <c r="AE74" s="9"/>
      <c r="AF74" s="9"/>
    </row>
    <row r="75" spans="1:32" ht="17.100000000000001" customHeight="1">
      <c r="A75" s="82">
        <v>2034601</v>
      </c>
      <c r="B75" s="83"/>
      <c r="C75" s="83"/>
      <c r="D75" s="84" t="s">
        <v>378</v>
      </c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3" t="s">
        <v>25</v>
      </c>
      <c r="Q75" s="83"/>
      <c r="R75" s="83"/>
      <c r="S75" s="4"/>
      <c r="T75" s="85" t="s">
        <v>379</v>
      </c>
      <c r="U75" s="85"/>
      <c r="V75" s="85"/>
      <c r="W75" s="83">
        <v>7300</v>
      </c>
      <c r="X75" s="83"/>
      <c r="Y75" s="83"/>
      <c r="Z75" s="81"/>
      <c r="AA75" s="81"/>
      <c r="AB75" s="81">
        <f>W75*Z75</f>
        <v>0</v>
      </c>
      <c r="AC75" s="81"/>
      <c r="AD75" s="81"/>
      <c r="AE75" s="9"/>
      <c r="AF75" s="9"/>
    </row>
    <row r="76" spans="1:32" ht="15.95" customHeight="1">
      <c r="A76" s="91" t="s">
        <v>380</v>
      </c>
      <c r="B76" s="92"/>
      <c r="C76" s="92"/>
      <c r="D76" s="90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"/>
      <c r="AF76" s="9"/>
    </row>
    <row r="77" spans="1:32" ht="17.100000000000001" customHeight="1">
      <c r="A77" s="82">
        <v>1429401</v>
      </c>
      <c r="B77" s="83"/>
      <c r="C77" s="83"/>
      <c r="D77" s="84" t="s">
        <v>381</v>
      </c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3" t="s">
        <v>25</v>
      </c>
      <c r="Q77" s="83"/>
      <c r="R77" s="83"/>
      <c r="S77" s="4"/>
      <c r="T77" s="85" t="s">
        <v>170</v>
      </c>
      <c r="U77" s="85"/>
      <c r="V77" s="85"/>
      <c r="W77" s="83">
        <v>29900</v>
      </c>
      <c r="X77" s="83"/>
      <c r="Y77" s="83"/>
      <c r="Z77" s="81"/>
      <c r="AA77" s="81"/>
      <c r="AB77" s="81">
        <f>W77*Z77</f>
        <v>0</v>
      </c>
      <c r="AC77" s="81"/>
      <c r="AD77" s="81"/>
      <c r="AE77" s="9"/>
      <c r="AF77" s="9"/>
    </row>
    <row r="78" spans="1:32" ht="17.100000000000001" customHeight="1">
      <c r="A78" s="82">
        <v>1428701</v>
      </c>
      <c r="B78" s="83"/>
      <c r="C78" s="83"/>
      <c r="D78" s="84" t="s">
        <v>382</v>
      </c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3" t="s">
        <v>25</v>
      </c>
      <c r="Q78" s="83"/>
      <c r="R78" s="83"/>
      <c r="S78" s="4"/>
      <c r="T78" s="85" t="s">
        <v>383</v>
      </c>
      <c r="U78" s="85"/>
      <c r="V78" s="85"/>
      <c r="W78" s="83">
        <v>54900</v>
      </c>
      <c r="X78" s="83"/>
      <c r="Y78" s="83"/>
      <c r="Z78" s="81"/>
      <c r="AA78" s="81"/>
      <c r="AB78" s="81">
        <f>W78*Z78</f>
        <v>0</v>
      </c>
      <c r="AC78" s="81"/>
      <c r="AD78" s="81"/>
      <c r="AE78" s="9"/>
      <c r="AF78" s="9"/>
    </row>
    <row r="79" spans="1:32" ht="15.95" customHeight="1">
      <c r="A79" s="91" t="s">
        <v>384</v>
      </c>
      <c r="B79" s="92"/>
      <c r="C79" s="92"/>
      <c r="D79" s="90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"/>
      <c r="AF79" s="9"/>
    </row>
    <row r="80" spans="1:32" ht="12.95" customHeight="1">
      <c r="A80" s="93" t="s">
        <v>385</v>
      </c>
      <c r="B80" s="93"/>
      <c r="C80" s="93"/>
      <c r="D80" s="94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"/>
      <c r="AF80" s="9"/>
    </row>
    <row r="81" spans="1:32" ht="25.5" customHeight="1">
      <c r="A81" s="82">
        <v>2028901</v>
      </c>
      <c r="B81" s="83"/>
      <c r="C81" s="83"/>
      <c r="D81" s="84" t="s">
        <v>386</v>
      </c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3" t="s">
        <v>25</v>
      </c>
      <c r="Q81" s="83"/>
      <c r="R81" s="83"/>
      <c r="S81" s="4"/>
      <c r="T81" s="85" t="s">
        <v>190</v>
      </c>
      <c r="U81" s="85"/>
      <c r="V81" s="85"/>
      <c r="W81" s="83">
        <v>61000</v>
      </c>
      <c r="X81" s="83"/>
      <c r="Y81" s="83"/>
      <c r="Z81" s="81"/>
      <c r="AA81" s="81"/>
      <c r="AB81" s="81">
        <f t="shared" ref="AB81:AB87" si="2">W81*Z81</f>
        <v>0</v>
      </c>
      <c r="AC81" s="81"/>
      <c r="AD81" s="81"/>
      <c r="AE81" s="9"/>
      <c r="AF81" s="9"/>
    </row>
    <row r="82" spans="1:32" ht="25.5" customHeight="1">
      <c r="A82" s="82">
        <v>2028902</v>
      </c>
      <c r="B82" s="83"/>
      <c r="C82" s="83"/>
      <c r="D82" s="84" t="s">
        <v>387</v>
      </c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3" t="s">
        <v>25</v>
      </c>
      <c r="Q82" s="83"/>
      <c r="R82" s="83"/>
      <c r="S82" s="4"/>
      <c r="T82" s="85" t="s">
        <v>190</v>
      </c>
      <c r="U82" s="85"/>
      <c r="V82" s="85"/>
      <c r="W82" s="83">
        <v>61000</v>
      </c>
      <c r="X82" s="83"/>
      <c r="Y82" s="83"/>
      <c r="Z82" s="81"/>
      <c r="AA82" s="81"/>
      <c r="AB82" s="81">
        <f t="shared" si="2"/>
        <v>0</v>
      </c>
      <c r="AC82" s="81"/>
      <c r="AD82" s="81"/>
      <c r="AE82" s="9"/>
      <c r="AF82" s="9"/>
    </row>
    <row r="83" spans="1:32" ht="25.5" customHeight="1">
      <c r="A83" s="82">
        <v>2028903</v>
      </c>
      <c r="B83" s="83"/>
      <c r="C83" s="83"/>
      <c r="D83" s="84" t="s">
        <v>388</v>
      </c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3" t="s">
        <v>25</v>
      </c>
      <c r="Q83" s="83"/>
      <c r="R83" s="83"/>
      <c r="S83" s="4"/>
      <c r="T83" s="85" t="s">
        <v>190</v>
      </c>
      <c r="U83" s="85"/>
      <c r="V83" s="85"/>
      <c r="W83" s="83">
        <v>61000</v>
      </c>
      <c r="X83" s="83"/>
      <c r="Y83" s="83"/>
      <c r="Z83" s="81"/>
      <c r="AA83" s="81"/>
      <c r="AB83" s="81">
        <f t="shared" si="2"/>
        <v>0</v>
      </c>
      <c r="AC83" s="81"/>
      <c r="AD83" s="81"/>
      <c r="AE83" s="9"/>
      <c r="AF83" s="9"/>
    </row>
    <row r="84" spans="1:32" ht="25.5" customHeight="1">
      <c r="A84" s="82">
        <v>2028904</v>
      </c>
      <c r="B84" s="83"/>
      <c r="C84" s="83"/>
      <c r="D84" s="84" t="s">
        <v>389</v>
      </c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3" t="s">
        <v>25</v>
      </c>
      <c r="Q84" s="83"/>
      <c r="R84" s="83"/>
      <c r="S84" s="4"/>
      <c r="T84" s="85" t="s">
        <v>190</v>
      </c>
      <c r="U84" s="85"/>
      <c r="V84" s="85"/>
      <c r="W84" s="83">
        <v>61000</v>
      </c>
      <c r="X84" s="83"/>
      <c r="Y84" s="83"/>
      <c r="Z84" s="81"/>
      <c r="AA84" s="81"/>
      <c r="AB84" s="81">
        <f t="shared" si="2"/>
        <v>0</v>
      </c>
      <c r="AC84" s="81"/>
      <c r="AD84" s="81"/>
      <c r="AE84" s="9"/>
      <c r="AF84" s="9"/>
    </row>
    <row r="85" spans="1:32" ht="25.5" customHeight="1">
      <c r="A85" s="82">
        <v>2028907</v>
      </c>
      <c r="B85" s="83"/>
      <c r="C85" s="83"/>
      <c r="D85" s="84" t="s">
        <v>390</v>
      </c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3" t="s">
        <v>25</v>
      </c>
      <c r="Q85" s="83"/>
      <c r="R85" s="83"/>
      <c r="S85" s="4"/>
      <c r="T85" s="85" t="s">
        <v>190</v>
      </c>
      <c r="U85" s="85"/>
      <c r="V85" s="85"/>
      <c r="W85" s="83">
        <v>61000</v>
      </c>
      <c r="X85" s="83"/>
      <c r="Y85" s="83"/>
      <c r="Z85" s="81"/>
      <c r="AA85" s="81"/>
      <c r="AB85" s="81">
        <f t="shared" si="2"/>
        <v>0</v>
      </c>
      <c r="AC85" s="81"/>
      <c r="AD85" s="81"/>
      <c r="AE85" s="9"/>
      <c r="AF85" s="9"/>
    </row>
    <row r="86" spans="1:32" ht="25.5" customHeight="1">
      <c r="A86" s="82">
        <v>2028908</v>
      </c>
      <c r="B86" s="83"/>
      <c r="C86" s="83"/>
      <c r="D86" s="84" t="s">
        <v>391</v>
      </c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3" t="s">
        <v>25</v>
      </c>
      <c r="Q86" s="83"/>
      <c r="R86" s="83"/>
      <c r="S86" s="4"/>
      <c r="T86" s="85" t="s">
        <v>190</v>
      </c>
      <c r="U86" s="85"/>
      <c r="V86" s="85"/>
      <c r="W86" s="83">
        <v>61000</v>
      </c>
      <c r="X86" s="83"/>
      <c r="Y86" s="83"/>
      <c r="Z86" s="81"/>
      <c r="AA86" s="81"/>
      <c r="AB86" s="81">
        <f t="shared" si="2"/>
        <v>0</v>
      </c>
      <c r="AC86" s="81"/>
      <c r="AD86" s="81"/>
      <c r="AE86" s="9"/>
      <c r="AF86" s="9"/>
    </row>
    <row r="87" spans="1:32" ht="25.5" customHeight="1">
      <c r="A87" s="82">
        <v>2028909</v>
      </c>
      <c r="B87" s="83"/>
      <c r="C87" s="83"/>
      <c r="D87" s="84" t="s">
        <v>392</v>
      </c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3" t="s">
        <v>25</v>
      </c>
      <c r="Q87" s="83"/>
      <c r="R87" s="83"/>
      <c r="S87" s="4"/>
      <c r="T87" s="85" t="s">
        <v>393</v>
      </c>
      <c r="U87" s="85"/>
      <c r="V87" s="85"/>
      <c r="W87" s="83">
        <v>61000</v>
      </c>
      <c r="X87" s="83"/>
      <c r="Y87" s="83"/>
      <c r="Z87" s="81"/>
      <c r="AA87" s="81"/>
      <c r="AB87" s="81">
        <f t="shared" si="2"/>
        <v>0</v>
      </c>
      <c r="AC87" s="81"/>
      <c r="AD87" s="81"/>
      <c r="AE87" s="9"/>
      <c r="AF87" s="9"/>
    </row>
    <row r="88" spans="1:32" ht="12.95" customHeight="1">
      <c r="A88" s="93" t="s">
        <v>394</v>
      </c>
      <c r="B88" s="93"/>
      <c r="C88" s="93"/>
      <c r="D88" s="94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"/>
      <c r="AF88" s="9"/>
    </row>
    <row r="89" spans="1:32" ht="17.100000000000001" customHeight="1">
      <c r="A89" s="82">
        <v>1985001</v>
      </c>
      <c r="B89" s="83"/>
      <c r="C89" s="83"/>
      <c r="D89" s="84" t="s">
        <v>395</v>
      </c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3" t="s">
        <v>25</v>
      </c>
      <c r="Q89" s="83"/>
      <c r="R89" s="83"/>
      <c r="S89" s="4"/>
      <c r="T89" s="85" t="s">
        <v>396</v>
      </c>
      <c r="U89" s="85"/>
      <c r="V89" s="85"/>
      <c r="W89" s="83">
        <v>59900</v>
      </c>
      <c r="X89" s="83"/>
      <c r="Y89" s="83"/>
      <c r="Z89" s="81"/>
      <c r="AA89" s="81"/>
      <c r="AB89" s="81">
        <f t="shared" ref="AB89:AB100" si="3">W89*Z89</f>
        <v>0</v>
      </c>
      <c r="AC89" s="81"/>
      <c r="AD89" s="81"/>
      <c r="AE89" s="9"/>
      <c r="AF89" s="9"/>
    </row>
    <row r="90" spans="1:32" ht="17.100000000000001" customHeight="1">
      <c r="A90" s="82">
        <v>1985002</v>
      </c>
      <c r="B90" s="83"/>
      <c r="C90" s="83"/>
      <c r="D90" s="84" t="s">
        <v>397</v>
      </c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3" t="s">
        <v>25</v>
      </c>
      <c r="Q90" s="83"/>
      <c r="R90" s="83"/>
      <c r="S90" s="4"/>
      <c r="T90" s="85" t="s">
        <v>396</v>
      </c>
      <c r="U90" s="85"/>
      <c r="V90" s="85"/>
      <c r="W90" s="83">
        <v>59900</v>
      </c>
      <c r="X90" s="83"/>
      <c r="Y90" s="83"/>
      <c r="Z90" s="81"/>
      <c r="AA90" s="81"/>
      <c r="AB90" s="81">
        <f t="shared" si="3"/>
        <v>0</v>
      </c>
      <c r="AC90" s="81"/>
      <c r="AD90" s="81"/>
      <c r="AE90" s="9"/>
      <c r="AF90" s="9"/>
    </row>
    <row r="91" spans="1:32" ht="17.100000000000001" customHeight="1">
      <c r="A91" s="82">
        <v>1985003</v>
      </c>
      <c r="B91" s="83"/>
      <c r="C91" s="83"/>
      <c r="D91" s="84" t="s">
        <v>398</v>
      </c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3" t="s">
        <v>25</v>
      </c>
      <c r="Q91" s="83"/>
      <c r="R91" s="83"/>
      <c r="S91" s="4"/>
      <c r="T91" s="85" t="s">
        <v>396</v>
      </c>
      <c r="U91" s="85"/>
      <c r="V91" s="85"/>
      <c r="W91" s="83">
        <v>59900</v>
      </c>
      <c r="X91" s="83"/>
      <c r="Y91" s="83"/>
      <c r="Z91" s="81"/>
      <c r="AA91" s="81"/>
      <c r="AB91" s="81">
        <f t="shared" si="3"/>
        <v>0</v>
      </c>
      <c r="AC91" s="81"/>
      <c r="AD91" s="81"/>
      <c r="AE91" s="9"/>
      <c r="AF91" s="9"/>
    </row>
    <row r="92" spans="1:32" ht="17.100000000000001" customHeight="1">
      <c r="A92" s="82">
        <v>1985004</v>
      </c>
      <c r="B92" s="83"/>
      <c r="C92" s="83"/>
      <c r="D92" s="84" t="s">
        <v>399</v>
      </c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3" t="s">
        <v>25</v>
      </c>
      <c r="Q92" s="83"/>
      <c r="R92" s="83"/>
      <c r="S92" s="4"/>
      <c r="T92" s="85" t="s">
        <v>396</v>
      </c>
      <c r="U92" s="85"/>
      <c r="V92" s="85"/>
      <c r="W92" s="83">
        <v>59900</v>
      </c>
      <c r="X92" s="83"/>
      <c r="Y92" s="83"/>
      <c r="Z92" s="81"/>
      <c r="AA92" s="81"/>
      <c r="AB92" s="81">
        <f t="shared" si="3"/>
        <v>0</v>
      </c>
      <c r="AC92" s="81"/>
      <c r="AD92" s="81"/>
      <c r="AE92" s="9"/>
      <c r="AF92" s="9"/>
    </row>
    <row r="93" spans="1:32" ht="17.100000000000001" customHeight="1">
      <c r="A93" s="82">
        <v>1985005</v>
      </c>
      <c r="B93" s="83"/>
      <c r="C93" s="83"/>
      <c r="D93" s="84" t="s">
        <v>400</v>
      </c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3" t="s">
        <v>25</v>
      </c>
      <c r="Q93" s="83"/>
      <c r="R93" s="83"/>
      <c r="S93" s="4"/>
      <c r="T93" s="85" t="s">
        <v>396</v>
      </c>
      <c r="U93" s="85"/>
      <c r="V93" s="85"/>
      <c r="W93" s="83">
        <v>59900</v>
      </c>
      <c r="X93" s="83"/>
      <c r="Y93" s="83"/>
      <c r="Z93" s="81"/>
      <c r="AA93" s="81"/>
      <c r="AB93" s="81">
        <f t="shared" si="3"/>
        <v>0</v>
      </c>
      <c r="AC93" s="81"/>
      <c r="AD93" s="81"/>
      <c r="AE93" s="9"/>
      <c r="AF93" s="9"/>
    </row>
    <row r="94" spans="1:32" ht="17.100000000000001" customHeight="1">
      <c r="A94" s="82">
        <v>1985006</v>
      </c>
      <c r="B94" s="83"/>
      <c r="C94" s="83"/>
      <c r="D94" s="84" t="s">
        <v>401</v>
      </c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3" t="s">
        <v>25</v>
      </c>
      <c r="Q94" s="83"/>
      <c r="R94" s="83"/>
      <c r="S94" s="4"/>
      <c r="T94" s="85" t="s">
        <v>396</v>
      </c>
      <c r="U94" s="85"/>
      <c r="V94" s="85"/>
      <c r="W94" s="83">
        <v>59900</v>
      </c>
      <c r="X94" s="83"/>
      <c r="Y94" s="83"/>
      <c r="Z94" s="81"/>
      <c r="AA94" s="81"/>
      <c r="AB94" s="81">
        <f t="shared" si="3"/>
        <v>0</v>
      </c>
      <c r="AC94" s="81"/>
      <c r="AD94" s="81"/>
      <c r="AE94" s="9"/>
      <c r="AF94" s="9"/>
    </row>
    <row r="95" spans="1:32" ht="17.100000000000001" customHeight="1">
      <c r="A95" s="82">
        <v>1985007</v>
      </c>
      <c r="B95" s="83"/>
      <c r="C95" s="83"/>
      <c r="D95" s="84" t="s">
        <v>402</v>
      </c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3" t="s">
        <v>25</v>
      </c>
      <c r="Q95" s="83"/>
      <c r="R95" s="83"/>
      <c r="S95" s="4"/>
      <c r="T95" s="85" t="s">
        <v>396</v>
      </c>
      <c r="U95" s="85"/>
      <c r="V95" s="85"/>
      <c r="W95" s="83">
        <v>59900</v>
      </c>
      <c r="X95" s="83"/>
      <c r="Y95" s="83"/>
      <c r="Z95" s="81"/>
      <c r="AA95" s="81"/>
      <c r="AB95" s="81">
        <f t="shared" si="3"/>
        <v>0</v>
      </c>
      <c r="AC95" s="81"/>
      <c r="AD95" s="81"/>
      <c r="AE95" s="9"/>
      <c r="AF95" s="9"/>
    </row>
    <row r="96" spans="1:32" ht="17.100000000000001" customHeight="1">
      <c r="A96" s="82">
        <v>1985008</v>
      </c>
      <c r="B96" s="83"/>
      <c r="C96" s="83"/>
      <c r="D96" s="84" t="s">
        <v>403</v>
      </c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3" t="s">
        <v>25</v>
      </c>
      <c r="Q96" s="83"/>
      <c r="R96" s="83"/>
      <c r="S96" s="4"/>
      <c r="T96" s="85" t="s">
        <v>396</v>
      </c>
      <c r="U96" s="85"/>
      <c r="V96" s="85"/>
      <c r="W96" s="83">
        <v>59900</v>
      </c>
      <c r="X96" s="83"/>
      <c r="Y96" s="83"/>
      <c r="Z96" s="81"/>
      <c r="AA96" s="81"/>
      <c r="AB96" s="81">
        <f t="shared" si="3"/>
        <v>0</v>
      </c>
      <c r="AC96" s="81"/>
      <c r="AD96" s="81"/>
      <c r="AE96" s="9"/>
      <c r="AF96" s="9"/>
    </row>
    <row r="97" spans="1:32" ht="17.100000000000001" customHeight="1">
      <c r="A97" s="82">
        <v>1985009</v>
      </c>
      <c r="B97" s="83"/>
      <c r="C97" s="83"/>
      <c r="D97" s="84" t="s">
        <v>404</v>
      </c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3" t="s">
        <v>25</v>
      </c>
      <c r="Q97" s="83"/>
      <c r="R97" s="83"/>
      <c r="S97" s="4"/>
      <c r="T97" s="85" t="s">
        <v>396</v>
      </c>
      <c r="U97" s="85"/>
      <c r="V97" s="85"/>
      <c r="W97" s="83">
        <v>59900</v>
      </c>
      <c r="X97" s="83"/>
      <c r="Y97" s="83"/>
      <c r="Z97" s="81"/>
      <c r="AA97" s="81"/>
      <c r="AB97" s="81">
        <f t="shared" si="3"/>
        <v>0</v>
      </c>
      <c r="AC97" s="81"/>
      <c r="AD97" s="81"/>
      <c r="AE97" s="9"/>
      <c r="AF97" s="9"/>
    </row>
    <row r="98" spans="1:32" ht="17.100000000000001" customHeight="1">
      <c r="A98" s="82">
        <v>1985010</v>
      </c>
      <c r="B98" s="83"/>
      <c r="C98" s="83"/>
      <c r="D98" s="84" t="s">
        <v>405</v>
      </c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3" t="s">
        <v>25</v>
      </c>
      <c r="Q98" s="83"/>
      <c r="R98" s="83"/>
      <c r="S98" s="4"/>
      <c r="T98" s="85" t="s">
        <v>396</v>
      </c>
      <c r="U98" s="85"/>
      <c r="V98" s="85"/>
      <c r="W98" s="83">
        <v>59900</v>
      </c>
      <c r="X98" s="83"/>
      <c r="Y98" s="83"/>
      <c r="Z98" s="81"/>
      <c r="AA98" s="81"/>
      <c r="AB98" s="81">
        <f t="shared" si="3"/>
        <v>0</v>
      </c>
      <c r="AC98" s="81"/>
      <c r="AD98" s="81"/>
      <c r="AE98" s="9"/>
      <c r="AF98" s="9"/>
    </row>
    <row r="99" spans="1:32" ht="17.100000000000001" customHeight="1">
      <c r="A99" s="82">
        <v>1985011</v>
      </c>
      <c r="B99" s="83"/>
      <c r="C99" s="83"/>
      <c r="D99" s="84" t="s">
        <v>406</v>
      </c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3" t="s">
        <v>25</v>
      </c>
      <c r="Q99" s="83"/>
      <c r="R99" s="83"/>
      <c r="S99" s="4"/>
      <c r="T99" s="85" t="s">
        <v>396</v>
      </c>
      <c r="U99" s="85"/>
      <c r="V99" s="85"/>
      <c r="W99" s="83">
        <v>59900</v>
      </c>
      <c r="X99" s="83"/>
      <c r="Y99" s="83"/>
      <c r="Z99" s="81"/>
      <c r="AA99" s="81"/>
      <c r="AB99" s="81">
        <f t="shared" si="3"/>
        <v>0</v>
      </c>
      <c r="AC99" s="81"/>
      <c r="AD99" s="81"/>
      <c r="AE99" s="9"/>
      <c r="AF99" s="9"/>
    </row>
    <row r="100" spans="1:32" ht="17.100000000000001" customHeight="1">
      <c r="A100" s="82">
        <v>1985012</v>
      </c>
      <c r="B100" s="83"/>
      <c r="C100" s="83"/>
      <c r="D100" s="84" t="s">
        <v>407</v>
      </c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3" t="s">
        <v>25</v>
      </c>
      <c r="Q100" s="83"/>
      <c r="R100" s="83"/>
      <c r="S100" s="4"/>
      <c r="T100" s="85" t="s">
        <v>396</v>
      </c>
      <c r="U100" s="85"/>
      <c r="V100" s="85"/>
      <c r="W100" s="83">
        <v>59900</v>
      </c>
      <c r="X100" s="83"/>
      <c r="Y100" s="83"/>
      <c r="Z100" s="81"/>
      <c r="AA100" s="81"/>
      <c r="AB100" s="81">
        <f t="shared" si="3"/>
        <v>0</v>
      </c>
      <c r="AC100" s="81"/>
      <c r="AD100" s="81"/>
      <c r="AE100" s="9"/>
      <c r="AF100" s="9"/>
    </row>
    <row r="101" spans="1:32" ht="15.95" customHeight="1">
      <c r="A101" s="91" t="s">
        <v>408</v>
      </c>
      <c r="B101" s="92"/>
      <c r="C101" s="92"/>
      <c r="D101" s="90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"/>
      <c r="AF101" s="9"/>
    </row>
    <row r="102" spans="1:32" ht="12.95" customHeight="1">
      <c r="A102" s="93" t="s">
        <v>409</v>
      </c>
      <c r="B102" s="93"/>
      <c r="C102" s="93"/>
      <c r="D102" s="94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"/>
      <c r="AF102" s="9"/>
    </row>
    <row r="103" spans="1:32" ht="17.100000000000001" customHeight="1">
      <c r="A103" s="82">
        <v>2040501</v>
      </c>
      <c r="B103" s="83"/>
      <c r="C103" s="83"/>
      <c r="D103" s="84" t="s">
        <v>410</v>
      </c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3" t="s">
        <v>25</v>
      </c>
      <c r="Q103" s="83"/>
      <c r="R103" s="83"/>
      <c r="S103" s="4"/>
      <c r="T103" s="85" t="s">
        <v>25</v>
      </c>
      <c r="U103" s="85"/>
      <c r="V103" s="85"/>
      <c r="W103" s="83">
        <v>1990</v>
      </c>
      <c r="X103" s="83"/>
      <c r="Y103" s="83"/>
      <c r="Z103" s="81"/>
      <c r="AA103" s="81"/>
      <c r="AB103" s="81">
        <f>W103*Z103</f>
        <v>0</v>
      </c>
      <c r="AC103" s="81"/>
      <c r="AD103" s="81"/>
      <c r="AE103" s="9"/>
      <c r="AF103" s="9"/>
    </row>
    <row r="104" spans="1:32" ht="17.100000000000001" customHeight="1">
      <c r="A104" s="82">
        <v>1716801</v>
      </c>
      <c r="B104" s="83"/>
      <c r="C104" s="83"/>
      <c r="D104" s="84" t="s">
        <v>411</v>
      </c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3" t="s">
        <v>25</v>
      </c>
      <c r="Q104" s="83"/>
      <c r="R104" s="83"/>
      <c r="S104" s="4"/>
      <c r="T104" s="85" t="s">
        <v>412</v>
      </c>
      <c r="U104" s="85"/>
      <c r="V104" s="85"/>
      <c r="W104" s="83">
        <v>2490</v>
      </c>
      <c r="X104" s="83"/>
      <c r="Y104" s="83"/>
      <c r="Z104" s="81"/>
      <c r="AA104" s="81"/>
      <c r="AB104" s="81">
        <f>W104*Z104</f>
        <v>0</v>
      </c>
      <c r="AC104" s="81"/>
      <c r="AD104" s="81"/>
      <c r="AE104" s="9"/>
      <c r="AF104" s="9"/>
    </row>
    <row r="105" spans="1:32" ht="17.100000000000001" customHeight="1">
      <c r="A105" s="82">
        <v>2005501</v>
      </c>
      <c r="B105" s="83"/>
      <c r="C105" s="83"/>
      <c r="D105" s="84" t="s">
        <v>413</v>
      </c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3" t="s">
        <v>25</v>
      </c>
      <c r="Q105" s="83"/>
      <c r="R105" s="83"/>
      <c r="S105" s="4"/>
      <c r="T105" s="85" t="s">
        <v>414</v>
      </c>
      <c r="U105" s="85"/>
      <c r="V105" s="85"/>
      <c r="W105" s="83">
        <v>3300</v>
      </c>
      <c r="X105" s="83"/>
      <c r="Y105" s="83"/>
      <c r="Z105" s="81"/>
      <c r="AA105" s="81"/>
      <c r="AB105" s="81">
        <f>W105*Z105</f>
        <v>0</v>
      </c>
      <c r="AC105" s="81"/>
      <c r="AD105" s="81"/>
      <c r="AE105" s="9"/>
      <c r="AF105" s="9"/>
    </row>
    <row r="106" spans="1:32" ht="12.95" customHeight="1">
      <c r="A106" s="93" t="s">
        <v>415</v>
      </c>
      <c r="B106" s="93"/>
      <c r="C106" s="93"/>
      <c r="D106" s="94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"/>
      <c r="AF106" s="9"/>
    </row>
    <row r="107" spans="1:32" ht="17.100000000000001" customHeight="1">
      <c r="A107" s="82">
        <v>1718501</v>
      </c>
      <c r="B107" s="83"/>
      <c r="C107" s="83"/>
      <c r="D107" s="84" t="s">
        <v>416</v>
      </c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3" t="s">
        <v>25</v>
      </c>
      <c r="Q107" s="83"/>
      <c r="R107" s="83"/>
      <c r="S107" s="4"/>
      <c r="T107" s="85" t="s">
        <v>313</v>
      </c>
      <c r="U107" s="85"/>
      <c r="V107" s="85"/>
      <c r="W107" s="83">
        <v>3990</v>
      </c>
      <c r="X107" s="83"/>
      <c r="Y107" s="83"/>
      <c r="Z107" s="81"/>
      <c r="AA107" s="81"/>
      <c r="AB107" s="81">
        <f>W107*Z107</f>
        <v>0</v>
      </c>
      <c r="AC107" s="81"/>
      <c r="AD107" s="81"/>
      <c r="AE107" s="9"/>
      <c r="AF107" s="9"/>
    </row>
    <row r="108" spans="1:32" ht="17.100000000000001" customHeight="1">
      <c r="A108" s="82">
        <v>2034301</v>
      </c>
      <c r="B108" s="83"/>
      <c r="C108" s="83"/>
      <c r="D108" s="84" t="s">
        <v>417</v>
      </c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3" t="s">
        <v>25</v>
      </c>
      <c r="Q108" s="83"/>
      <c r="R108" s="83"/>
      <c r="S108" s="4"/>
      <c r="T108" s="85" t="s">
        <v>418</v>
      </c>
      <c r="U108" s="85"/>
      <c r="V108" s="85"/>
      <c r="W108" s="83">
        <v>5890</v>
      </c>
      <c r="X108" s="83"/>
      <c r="Y108" s="83"/>
      <c r="Z108" s="81"/>
      <c r="AA108" s="81"/>
      <c r="AB108" s="81">
        <f>W108*Z108</f>
        <v>0</v>
      </c>
      <c r="AC108" s="81"/>
      <c r="AD108" s="81"/>
      <c r="AE108" s="9"/>
      <c r="AF108" s="9"/>
    </row>
    <row r="109" spans="1:32" ht="17.100000000000001" customHeight="1">
      <c r="A109" s="82">
        <v>2034501</v>
      </c>
      <c r="B109" s="83"/>
      <c r="C109" s="83"/>
      <c r="D109" s="84" t="s">
        <v>419</v>
      </c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3" t="s">
        <v>25</v>
      </c>
      <c r="Q109" s="83"/>
      <c r="R109" s="83"/>
      <c r="S109" s="4"/>
      <c r="T109" s="85" t="s">
        <v>327</v>
      </c>
      <c r="U109" s="85"/>
      <c r="V109" s="85"/>
      <c r="W109" s="83">
        <v>11900</v>
      </c>
      <c r="X109" s="83"/>
      <c r="Y109" s="83"/>
      <c r="Z109" s="81"/>
      <c r="AA109" s="81"/>
      <c r="AB109" s="81">
        <f>W109*Z109</f>
        <v>0</v>
      </c>
      <c r="AC109" s="81"/>
      <c r="AD109" s="81"/>
      <c r="AE109" s="9"/>
      <c r="AF109" s="9"/>
    </row>
    <row r="110" spans="1:32" ht="12.95" customHeight="1">
      <c r="A110" s="93" t="s">
        <v>420</v>
      </c>
      <c r="B110" s="93"/>
      <c r="C110" s="93"/>
      <c r="D110" s="94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"/>
      <c r="AF110" s="9"/>
    </row>
    <row r="111" spans="1:32" ht="17.100000000000001" customHeight="1">
      <c r="A111" s="82">
        <v>2020101</v>
      </c>
      <c r="B111" s="83"/>
      <c r="C111" s="83"/>
      <c r="D111" s="84" t="s">
        <v>421</v>
      </c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3" t="s">
        <v>25</v>
      </c>
      <c r="Q111" s="83"/>
      <c r="R111" s="83"/>
      <c r="S111" s="4"/>
      <c r="T111" s="85" t="s">
        <v>422</v>
      </c>
      <c r="U111" s="85"/>
      <c r="V111" s="85"/>
      <c r="W111" s="83">
        <v>39900</v>
      </c>
      <c r="X111" s="83"/>
      <c r="Y111" s="83"/>
      <c r="Z111" s="81"/>
      <c r="AA111" s="81"/>
      <c r="AB111" s="81">
        <f>W111*Z111</f>
        <v>0</v>
      </c>
      <c r="AC111" s="81"/>
      <c r="AD111" s="81"/>
      <c r="AE111" s="9"/>
      <c r="AF111" s="9"/>
    </row>
    <row r="112" spans="1:32" ht="17.100000000000001" customHeight="1">
      <c r="A112" s="82">
        <v>2020102</v>
      </c>
      <c r="B112" s="83"/>
      <c r="C112" s="83"/>
      <c r="D112" s="84" t="s">
        <v>423</v>
      </c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3" t="s">
        <v>25</v>
      </c>
      <c r="Q112" s="83"/>
      <c r="R112" s="83"/>
      <c r="S112" s="4"/>
      <c r="T112" s="85" t="s">
        <v>422</v>
      </c>
      <c r="U112" s="85"/>
      <c r="V112" s="85"/>
      <c r="W112" s="83">
        <v>39900</v>
      </c>
      <c r="X112" s="83"/>
      <c r="Y112" s="83"/>
      <c r="Z112" s="81"/>
      <c r="AA112" s="81"/>
      <c r="AB112" s="81">
        <f>W112*Z112</f>
        <v>0</v>
      </c>
      <c r="AC112" s="81"/>
      <c r="AD112" s="81"/>
      <c r="AE112" s="9"/>
      <c r="AF112" s="9"/>
    </row>
    <row r="113" spans="1:32" ht="17.100000000000001" customHeight="1">
      <c r="A113" s="82">
        <v>2020103</v>
      </c>
      <c r="B113" s="83"/>
      <c r="C113" s="83"/>
      <c r="D113" s="84" t="s">
        <v>424</v>
      </c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3" t="s">
        <v>25</v>
      </c>
      <c r="Q113" s="83"/>
      <c r="R113" s="83"/>
      <c r="S113" s="4"/>
      <c r="T113" s="85" t="s">
        <v>422</v>
      </c>
      <c r="U113" s="85"/>
      <c r="V113" s="85"/>
      <c r="W113" s="83">
        <v>39900</v>
      </c>
      <c r="X113" s="83"/>
      <c r="Y113" s="83"/>
      <c r="Z113" s="81"/>
      <c r="AA113" s="81"/>
      <c r="AB113" s="81">
        <f>W113*Z113</f>
        <v>0</v>
      </c>
      <c r="AC113" s="81"/>
      <c r="AD113" s="81"/>
      <c r="AE113" s="9"/>
      <c r="AF113" s="9"/>
    </row>
    <row r="114" spans="1:32" ht="17.100000000000001" customHeight="1">
      <c r="A114" s="82">
        <v>2020104</v>
      </c>
      <c r="B114" s="83"/>
      <c r="C114" s="83"/>
      <c r="D114" s="84" t="s">
        <v>425</v>
      </c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3" t="s">
        <v>25</v>
      </c>
      <c r="Q114" s="83"/>
      <c r="R114" s="83"/>
      <c r="S114" s="4"/>
      <c r="T114" s="85" t="s">
        <v>422</v>
      </c>
      <c r="U114" s="85"/>
      <c r="V114" s="85"/>
      <c r="W114" s="83">
        <v>39900</v>
      </c>
      <c r="X114" s="83"/>
      <c r="Y114" s="83"/>
      <c r="Z114" s="81"/>
      <c r="AA114" s="81"/>
      <c r="AB114" s="81">
        <f>W114*Z114</f>
        <v>0</v>
      </c>
      <c r="AC114" s="81"/>
      <c r="AD114" s="81"/>
      <c r="AE114" s="9"/>
      <c r="AF114" s="9"/>
    </row>
    <row r="115" spans="1:32" ht="15.95" customHeight="1">
      <c r="A115" s="91" t="s">
        <v>426</v>
      </c>
      <c r="B115" s="92"/>
      <c r="C115" s="92"/>
      <c r="D115" s="90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"/>
      <c r="AF115" s="9"/>
    </row>
    <row r="116" spans="1:32" ht="17.100000000000001" customHeight="1">
      <c r="A116" s="82">
        <v>1738101</v>
      </c>
      <c r="B116" s="83"/>
      <c r="C116" s="83"/>
      <c r="D116" s="84" t="s">
        <v>427</v>
      </c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3" t="s">
        <v>25</v>
      </c>
      <c r="Q116" s="83"/>
      <c r="R116" s="83"/>
      <c r="S116" s="4"/>
      <c r="T116" s="85" t="s">
        <v>92</v>
      </c>
      <c r="U116" s="85"/>
      <c r="V116" s="85"/>
      <c r="W116" s="83">
        <v>1850</v>
      </c>
      <c r="X116" s="83"/>
      <c r="Y116" s="83"/>
      <c r="Z116" s="81"/>
      <c r="AA116" s="81"/>
      <c r="AB116" s="81">
        <f>W116*Z116</f>
        <v>0</v>
      </c>
      <c r="AC116" s="81"/>
      <c r="AD116" s="81"/>
      <c r="AE116" s="9"/>
      <c r="AF116" s="9"/>
    </row>
    <row r="117" spans="1:32" ht="17.100000000000001" customHeight="1">
      <c r="A117" s="82">
        <v>2040601</v>
      </c>
      <c r="B117" s="83"/>
      <c r="C117" s="83"/>
      <c r="D117" s="84" t="s">
        <v>428</v>
      </c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3" t="s">
        <v>25</v>
      </c>
      <c r="Q117" s="83"/>
      <c r="R117" s="83"/>
      <c r="S117" s="4"/>
      <c r="T117" s="85" t="s">
        <v>78</v>
      </c>
      <c r="U117" s="85"/>
      <c r="V117" s="85"/>
      <c r="W117" s="83">
        <v>1900</v>
      </c>
      <c r="X117" s="83"/>
      <c r="Y117" s="83"/>
      <c r="Z117" s="81"/>
      <c r="AA117" s="81"/>
      <c r="AB117" s="81">
        <f>W117*Z117</f>
        <v>0</v>
      </c>
      <c r="AC117" s="81"/>
      <c r="AD117" s="81"/>
      <c r="AE117" s="9"/>
      <c r="AF117" s="9"/>
    </row>
    <row r="118" spans="1:32" ht="12.95" customHeight="1">
      <c r="A118" s="93" t="s">
        <v>429</v>
      </c>
      <c r="B118" s="93"/>
      <c r="C118" s="93"/>
      <c r="D118" s="94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"/>
      <c r="AF118" s="9"/>
    </row>
    <row r="119" spans="1:32" ht="17.100000000000001" customHeight="1">
      <c r="A119" s="82">
        <v>1736501</v>
      </c>
      <c r="B119" s="83"/>
      <c r="C119" s="83"/>
      <c r="D119" s="84" t="s">
        <v>430</v>
      </c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3" t="s">
        <v>25</v>
      </c>
      <c r="Q119" s="83"/>
      <c r="R119" s="83"/>
      <c r="S119" s="4"/>
      <c r="T119" s="85" t="s">
        <v>176</v>
      </c>
      <c r="U119" s="85"/>
      <c r="V119" s="85"/>
      <c r="W119" s="83">
        <v>1990</v>
      </c>
      <c r="X119" s="83"/>
      <c r="Y119" s="83"/>
      <c r="Z119" s="81"/>
      <c r="AA119" s="81"/>
      <c r="AB119" s="81">
        <f>W119*Z119</f>
        <v>0</v>
      </c>
      <c r="AC119" s="81"/>
      <c r="AD119" s="81"/>
      <c r="AE119" s="9"/>
      <c r="AF119" s="9"/>
    </row>
    <row r="120" spans="1:32" ht="17.100000000000001" customHeight="1">
      <c r="A120" s="82">
        <v>2040701</v>
      </c>
      <c r="B120" s="83"/>
      <c r="C120" s="83"/>
      <c r="D120" s="84" t="s">
        <v>431</v>
      </c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3" t="s">
        <v>25</v>
      </c>
      <c r="Q120" s="83"/>
      <c r="R120" s="83"/>
      <c r="S120" s="4"/>
      <c r="T120" s="85" t="s">
        <v>97</v>
      </c>
      <c r="U120" s="85"/>
      <c r="V120" s="85"/>
      <c r="W120" s="83">
        <v>2100</v>
      </c>
      <c r="X120" s="83"/>
      <c r="Y120" s="83"/>
      <c r="Z120" s="81"/>
      <c r="AA120" s="81"/>
      <c r="AB120" s="81">
        <f>W120*Z120</f>
        <v>0</v>
      </c>
      <c r="AC120" s="81"/>
      <c r="AD120" s="81"/>
      <c r="AE120" s="9"/>
      <c r="AF120" s="9"/>
    </row>
    <row r="121" spans="1:32" ht="12.95" customHeight="1">
      <c r="A121" s="93" t="s">
        <v>415</v>
      </c>
      <c r="B121" s="93"/>
      <c r="C121" s="93"/>
      <c r="D121" s="94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"/>
      <c r="AF121" s="9"/>
    </row>
    <row r="122" spans="1:32" ht="17.100000000000001" customHeight="1">
      <c r="A122" s="82">
        <v>1737601</v>
      </c>
      <c r="B122" s="83"/>
      <c r="C122" s="83"/>
      <c r="D122" s="84" t="s">
        <v>432</v>
      </c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3" t="s">
        <v>25</v>
      </c>
      <c r="Q122" s="83"/>
      <c r="R122" s="83"/>
      <c r="S122" s="4"/>
      <c r="T122" s="85" t="s">
        <v>176</v>
      </c>
      <c r="U122" s="85"/>
      <c r="V122" s="85"/>
      <c r="W122" s="83">
        <v>2040</v>
      </c>
      <c r="X122" s="83"/>
      <c r="Y122" s="83"/>
      <c r="Z122" s="81"/>
      <c r="AA122" s="81"/>
      <c r="AB122" s="81">
        <f>W122*Z122</f>
        <v>0</v>
      </c>
      <c r="AC122" s="81"/>
      <c r="AD122" s="81"/>
      <c r="AE122" s="9"/>
      <c r="AF122" s="9"/>
    </row>
    <row r="123" spans="1:32" ht="17.100000000000001" customHeight="1">
      <c r="A123" s="82">
        <v>1737501</v>
      </c>
      <c r="B123" s="83"/>
      <c r="C123" s="83"/>
      <c r="D123" s="84" t="s">
        <v>433</v>
      </c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3" t="s">
        <v>25</v>
      </c>
      <c r="Q123" s="83"/>
      <c r="R123" s="83"/>
      <c r="S123" s="4"/>
      <c r="T123" s="85" t="s">
        <v>434</v>
      </c>
      <c r="U123" s="85"/>
      <c r="V123" s="85"/>
      <c r="W123" s="83">
        <v>6500</v>
      </c>
      <c r="X123" s="83"/>
      <c r="Y123" s="83"/>
      <c r="Z123" s="81"/>
      <c r="AA123" s="81"/>
      <c r="AB123" s="81">
        <f>W123*Z123</f>
        <v>0</v>
      </c>
      <c r="AC123" s="81"/>
      <c r="AD123" s="81"/>
      <c r="AE123" s="9"/>
      <c r="AF123" s="9"/>
    </row>
    <row r="124" spans="1:32" ht="17.100000000000001" customHeight="1">
      <c r="A124" s="82">
        <v>2040801</v>
      </c>
      <c r="B124" s="83"/>
      <c r="C124" s="83"/>
      <c r="D124" s="84" t="s">
        <v>435</v>
      </c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3" t="s">
        <v>25</v>
      </c>
      <c r="Q124" s="83"/>
      <c r="R124" s="83"/>
      <c r="S124" s="4"/>
      <c r="T124" s="85" t="s">
        <v>123</v>
      </c>
      <c r="U124" s="85"/>
      <c r="V124" s="85"/>
      <c r="W124" s="83">
        <v>6900</v>
      </c>
      <c r="X124" s="83"/>
      <c r="Y124" s="83"/>
      <c r="Z124" s="81"/>
      <c r="AA124" s="81"/>
      <c r="AB124" s="81">
        <f>W124*Z124</f>
        <v>0</v>
      </c>
      <c r="AC124" s="81"/>
      <c r="AD124" s="81"/>
      <c r="AE124" s="9"/>
      <c r="AF124" s="9"/>
    </row>
    <row r="125" spans="1:32" ht="15.95" customHeight="1">
      <c r="A125" s="91" t="s">
        <v>436</v>
      </c>
      <c r="B125" s="92"/>
      <c r="C125" s="92"/>
      <c r="D125" s="90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"/>
      <c r="AF125" s="9"/>
    </row>
    <row r="126" spans="1:32" ht="17.100000000000001" customHeight="1">
      <c r="A126" s="82">
        <v>1984401</v>
      </c>
      <c r="B126" s="83"/>
      <c r="C126" s="83"/>
      <c r="D126" s="84" t="s">
        <v>437</v>
      </c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3" t="s">
        <v>25</v>
      </c>
      <c r="Q126" s="83"/>
      <c r="R126" s="83"/>
      <c r="S126" s="4"/>
      <c r="T126" s="97">
        <v>670</v>
      </c>
      <c r="U126" s="85"/>
      <c r="V126" s="85"/>
      <c r="W126" s="82">
        <v>470</v>
      </c>
      <c r="X126" s="83"/>
      <c r="Y126" s="83"/>
      <c r="Z126" s="81"/>
      <c r="AA126" s="81"/>
      <c r="AB126" s="81">
        <f>W126*Z126</f>
        <v>0</v>
      </c>
      <c r="AC126" s="81"/>
      <c r="AD126" s="81"/>
      <c r="AE126" s="9"/>
      <c r="AF126" s="9"/>
    </row>
    <row r="127" spans="1:32" ht="15.95" customHeight="1">
      <c r="A127" s="91" t="s">
        <v>438</v>
      </c>
      <c r="B127" s="92"/>
      <c r="C127" s="92"/>
      <c r="D127" s="90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"/>
      <c r="AF127" s="9"/>
    </row>
    <row r="128" spans="1:32" ht="12.95" customHeight="1">
      <c r="A128" s="93" t="s">
        <v>439</v>
      </c>
      <c r="B128" s="93"/>
      <c r="C128" s="93"/>
      <c r="D128" s="94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"/>
      <c r="AF128" s="9"/>
    </row>
    <row r="129" spans="1:32" ht="17.100000000000001" customHeight="1">
      <c r="A129" s="82">
        <v>1984502</v>
      </c>
      <c r="B129" s="83"/>
      <c r="C129" s="83"/>
      <c r="D129" s="84" t="s">
        <v>440</v>
      </c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3" t="s">
        <v>25</v>
      </c>
      <c r="Q129" s="83"/>
      <c r="R129" s="83"/>
      <c r="S129" s="4"/>
      <c r="T129" s="97">
        <v>990</v>
      </c>
      <c r="U129" s="85"/>
      <c r="V129" s="85"/>
      <c r="W129" s="82">
        <v>720</v>
      </c>
      <c r="X129" s="83"/>
      <c r="Y129" s="83"/>
      <c r="Z129" s="81"/>
      <c r="AA129" s="81"/>
      <c r="AB129" s="81">
        <f>W129*Z129</f>
        <v>0</v>
      </c>
      <c r="AC129" s="81"/>
      <c r="AD129" s="81"/>
      <c r="AE129" s="9"/>
      <c r="AF129" s="9"/>
    </row>
    <row r="130" spans="1:32" ht="12.95" customHeight="1">
      <c r="A130" s="93" t="s">
        <v>441</v>
      </c>
      <c r="B130" s="93"/>
      <c r="C130" s="93"/>
      <c r="D130" s="94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"/>
      <c r="AF130" s="9"/>
    </row>
    <row r="131" spans="1:32" ht="17.100000000000001" customHeight="1">
      <c r="A131" s="82">
        <v>1990301</v>
      </c>
      <c r="B131" s="83"/>
      <c r="C131" s="83"/>
      <c r="D131" s="84" t="s">
        <v>442</v>
      </c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3" t="s">
        <v>25</v>
      </c>
      <c r="Q131" s="83"/>
      <c r="R131" s="83"/>
      <c r="S131" s="4"/>
      <c r="T131" s="97">
        <v>890</v>
      </c>
      <c r="U131" s="85"/>
      <c r="V131" s="85"/>
      <c r="W131" s="82">
        <v>630</v>
      </c>
      <c r="X131" s="83"/>
      <c r="Y131" s="83"/>
      <c r="Z131" s="81"/>
      <c r="AA131" s="81"/>
      <c r="AB131" s="81">
        <f>W131*Z131</f>
        <v>0</v>
      </c>
      <c r="AC131" s="81"/>
      <c r="AD131" s="81"/>
      <c r="AE131" s="9"/>
      <c r="AF131" s="9"/>
    </row>
    <row r="132" spans="1:32" ht="15.95" customHeight="1">
      <c r="A132" s="91" t="s">
        <v>443</v>
      </c>
      <c r="B132" s="92"/>
      <c r="C132" s="92"/>
      <c r="D132" s="90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"/>
      <c r="AF132" s="9"/>
    </row>
    <row r="133" spans="1:32" ht="12.95" customHeight="1">
      <c r="A133" s="93" t="s">
        <v>444</v>
      </c>
      <c r="B133" s="93"/>
      <c r="C133" s="93"/>
      <c r="D133" s="94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"/>
      <c r="AF133" s="9"/>
    </row>
    <row r="134" spans="1:32" ht="21.95" customHeight="1">
      <c r="A134" s="82">
        <v>1019401</v>
      </c>
      <c r="B134" s="83"/>
      <c r="C134" s="83"/>
      <c r="D134" s="84" t="s">
        <v>445</v>
      </c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3" t="s">
        <v>25</v>
      </c>
      <c r="Q134" s="83"/>
      <c r="R134" s="83"/>
      <c r="S134" s="4"/>
      <c r="T134" s="85" t="s">
        <v>78</v>
      </c>
      <c r="U134" s="85"/>
      <c r="V134" s="85"/>
      <c r="W134" s="83">
        <v>1930</v>
      </c>
      <c r="X134" s="83"/>
      <c r="Y134" s="83"/>
      <c r="Z134" s="81"/>
      <c r="AA134" s="81"/>
      <c r="AB134" s="81">
        <f>W134*Z134</f>
        <v>0</v>
      </c>
      <c r="AC134" s="81"/>
      <c r="AD134" s="81"/>
      <c r="AE134" s="9"/>
      <c r="AF134" s="9"/>
    </row>
    <row r="135" spans="1:32" ht="21.95" customHeight="1">
      <c r="A135" s="82">
        <v>1571101</v>
      </c>
      <c r="B135" s="83"/>
      <c r="C135" s="83"/>
      <c r="D135" s="84" t="s">
        <v>446</v>
      </c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3" t="s">
        <v>25</v>
      </c>
      <c r="Q135" s="83"/>
      <c r="R135" s="83"/>
      <c r="S135" s="4"/>
      <c r="T135" s="85" t="s">
        <v>447</v>
      </c>
      <c r="U135" s="85"/>
      <c r="V135" s="85"/>
      <c r="W135" s="83">
        <v>1990</v>
      </c>
      <c r="X135" s="83"/>
      <c r="Y135" s="83"/>
      <c r="Z135" s="81"/>
      <c r="AA135" s="81"/>
      <c r="AB135" s="81">
        <f>W135*Z135</f>
        <v>0</v>
      </c>
      <c r="AC135" s="81"/>
      <c r="AD135" s="81"/>
      <c r="AE135" s="9"/>
      <c r="AF135" s="9"/>
    </row>
    <row r="136" spans="1:32" ht="21.95" customHeight="1">
      <c r="A136" s="82">
        <v>1975601</v>
      </c>
      <c r="B136" s="83"/>
      <c r="C136" s="83"/>
      <c r="D136" s="84" t="s">
        <v>448</v>
      </c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3" t="s">
        <v>25</v>
      </c>
      <c r="Q136" s="83"/>
      <c r="R136" s="83"/>
      <c r="S136" s="4"/>
      <c r="T136" s="85" t="s">
        <v>449</v>
      </c>
      <c r="U136" s="85"/>
      <c r="V136" s="85"/>
      <c r="W136" s="83">
        <v>2650</v>
      </c>
      <c r="X136" s="83"/>
      <c r="Y136" s="83"/>
      <c r="Z136" s="81"/>
      <c r="AA136" s="81"/>
      <c r="AB136" s="81">
        <f>W136*Z136</f>
        <v>0</v>
      </c>
      <c r="AC136" s="81"/>
      <c r="AD136" s="81"/>
      <c r="AE136" s="9"/>
      <c r="AF136" s="9"/>
    </row>
    <row r="137" spans="1:32" ht="12.95" customHeight="1">
      <c r="A137" s="93" t="s">
        <v>450</v>
      </c>
      <c r="B137" s="93"/>
      <c r="C137" s="93"/>
      <c r="D137" s="94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"/>
      <c r="AF137" s="9"/>
    </row>
    <row r="138" spans="1:32" ht="21.95" customHeight="1">
      <c r="A138" s="82">
        <v>1571201</v>
      </c>
      <c r="B138" s="83"/>
      <c r="C138" s="83"/>
      <c r="D138" s="84" t="s">
        <v>451</v>
      </c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3" t="s">
        <v>25</v>
      </c>
      <c r="Q138" s="83"/>
      <c r="R138" s="83"/>
      <c r="S138" s="4"/>
      <c r="T138" s="85" t="s">
        <v>452</v>
      </c>
      <c r="U138" s="85"/>
      <c r="V138" s="85"/>
      <c r="W138" s="83">
        <v>5390</v>
      </c>
      <c r="X138" s="83"/>
      <c r="Y138" s="83"/>
      <c r="Z138" s="81"/>
      <c r="AA138" s="81"/>
      <c r="AB138" s="81">
        <f>W138*Z138</f>
        <v>0</v>
      </c>
      <c r="AC138" s="81"/>
      <c r="AD138" s="81"/>
      <c r="AE138" s="9"/>
      <c r="AF138" s="9"/>
    </row>
    <row r="139" spans="1:32" ht="21.95" customHeight="1">
      <c r="A139" s="82">
        <v>1949801</v>
      </c>
      <c r="B139" s="83"/>
      <c r="C139" s="83"/>
      <c r="D139" s="84" t="s">
        <v>453</v>
      </c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3" t="s">
        <v>25</v>
      </c>
      <c r="Q139" s="83"/>
      <c r="R139" s="83"/>
      <c r="S139" s="4"/>
      <c r="T139" s="85" t="s">
        <v>454</v>
      </c>
      <c r="U139" s="85"/>
      <c r="V139" s="85"/>
      <c r="W139" s="83">
        <v>6500</v>
      </c>
      <c r="X139" s="83"/>
      <c r="Y139" s="83"/>
      <c r="Z139" s="81"/>
      <c r="AA139" s="81"/>
      <c r="AB139" s="81">
        <f>W139*Z139</f>
        <v>0</v>
      </c>
      <c r="AC139" s="81"/>
      <c r="AD139" s="81"/>
      <c r="AE139" s="9"/>
      <c r="AF139" s="9"/>
    </row>
    <row r="140" spans="1:32" ht="12.95" customHeight="1">
      <c r="A140" s="93" t="s">
        <v>455</v>
      </c>
      <c r="B140" s="93"/>
      <c r="C140" s="93"/>
      <c r="D140" s="94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"/>
      <c r="AF140" s="9"/>
    </row>
    <row r="141" spans="1:32" ht="21.95" customHeight="1">
      <c r="A141" s="82">
        <v>1030501</v>
      </c>
      <c r="B141" s="83"/>
      <c r="C141" s="83"/>
      <c r="D141" s="84" t="s">
        <v>456</v>
      </c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3" t="s">
        <v>25</v>
      </c>
      <c r="Q141" s="83"/>
      <c r="R141" s="83"/>
      <c r="S141" s="4"/>
      <c r="T141" s="97">
        <v>850</v>
      </c>
      <c r="U141" s="85"/>
      <c r="V141" s="85"/>
      <c r="W141" s="82">
        <v>590</v>
      </c>
      <c r="X141" s="83"/>
      <c r="Y141" s="83"/>
      <c r="Z141" s="81"/>
      <c r="AA141" s="81"/>
      <c r="AB141" s="81">
        <f>W141*Z141</f>
        <v>0</v>
      </c>
      <c r="AC141" s="81"/>
      <c r="AD141" s="81"/>
      <c r="AE141" s="9"/>
      <c r="AF141" s="9"/>
    </row>
    <row r="142" spans="1:32" ht="15.95" customHeight="1">
      <c r="A142" s="91" t="s">
        <v>457</v>
      </c>
      <c r="B142" s="92"/>
      <c r="C142" s="92"/>
      <c r="D142" s="90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"/>
      <c r="AF142" s="9"/>
    </row>
    <row r="143" spans="1:32" ht="17.100000000000001" customHeight="1">
      <c r="A143" s="82">
        <v>1001401</v>
      </c>
      <c r="B143" s="83"/>
      <c r="C143" s="83"/>
      <c r="D143" s="84" t="s">
        <v>458</v>
      </c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95">
        <v>0.22</v>
      </c>
      <c r="Q143" s="83"/>
      <c r="R143" s="83"/>
      <c r="S143" s="4"/>
      <c r="T143" s="85" t="s">
        <v>86</v>
      </c>
      <c r="U143" s="85"/>
      <c r="V143" s="85"/>
      <c r="W143" s="82">
        <v>990</v>
      </c>
      <c r="X143" s="83"/>
      <c r="Y143" s="83"/>
      <c r="Z143" s="81"/>
      <c r="AA143" s="81"/>
      <c r="AB143" s="81">
        <f>W143*Z143</f>
        <v>0</v>
      </c>
      <c r="AC143" s="81"/>
      <c r="AD143" s="81"/>
      <c r="AE143" s="9"/>
      <c r="AF143" s="9"/>
    </row>
    <row r="144" spans="1:32" ht="17.100000000000001" customHeight="1">
      <c r="A144" s="82">
        <v>1001301</v>
      </c>
      <c r="B144" s="83"/>
      <c r="C144" s="83"/>
      <c r="D144" s="84" t="s">
        <v>459</v>
      </c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95">
        <v>0.22</v>
      </c>
      <c r="Q144" s="83"/>
      <c r="R144" s="83"/>
      <c r="S144" s="4"/>
      <c r="T144" s="85" t="s">
        <v>85</v>
      </c>
      <c r="U144" s="85"/>
      <c r="V144" s="85"/>
      <c r="W144" s="83">
        <v>1390</v>
      </c>
      <c r="X144" s="83"/>
      <c r="Y144" s="83"/>
      <c r="Z144" s="81"/>
      <c r="AA144" s="81"/>
      <c r="AB144" s="81">
        <f>W144*Z144</f>
        <v>0</v>
      </c>
      <c r="AC144" s="81"/>
      <c r="AD144" s="81"/>
      <c r="AE144" s="9"/>
      <c r="AF144" s="9"/>
    </row>
    <row r="145" spans="1:32" ht="17.100000000000001" customHeight="1">
      <c r="A145" s="82">
        <v>1941901</v>
      </c>
      <c r="B145" s="83"/>
      <c r="C145" s="83"/>
      <c r="D145" s="84" t="s">
        <v>460</v>
      </c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95">
        <v>0.22</v>
      </c>
      <c r="Q145" s="83"/>
      <c r="R145" s="83"/>
      <c r="S145" s="4"/>
      <c r="T145" s="85" t="s">
        <v>71</v>
      </c>
      <c r="U145" s="85"/>
      <c r="V145" s="85"/>
      <c r="W145" s="83">
        <v>1740</v>
      </c>
      <c r="X145" s="83"/>
      <c r="Y145" s="83"/>
      <c r="Z145" s="81"/>
      <c r="AA145" s="81"/>
      <c r="AB145" s="81">
        <f>W145*Z145</f>
        <v>0</v>
      </c>
      <c r="AC145" s="81"/>
      <c r="AD145" s="81"/>
      <c r="AE145" s="9"/>
      <c r="AF145" s="9"/>
    </row>
    <row r="146" spans="1:32" s="1" customFormat="1" ht="3.95" customHeight="1">
      <c r="A146" s="98"/>
      <c r="B146" s="98"/>
      <c r="C146" s="98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"/>
      <c r="AF146" s="9"/>
    </row>
    <row r="147" spans="1:32" s="1" customFormat="1" ht="18" customHeight="1" thickBot="1">
      <c r="A147" s="9"/>
      <c r="B147" s="9"/>
      <c r="C147" s="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 s="1" customFormat="1" ht="12.95" customHeight="1" thickBot="1">
      <c r="A148" s="9"/>
      <c r="B148" s="9"/>
      <c r="C148" s="9"/>
      <c r="D148" s="19"/>
      <c r="E148" s="19"/>
      <c r="F148" s="100" t="s">
        <v>0</v>
      </c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9"/>
      <c r="AB148" s="9"/>
      <c r="AC148" s="9"/>
      <c r="AD148" s="9"/>
      <c r="AE148" s="9"/>
      <c r="AF148" s="9"/>
    </row>
    <row r="149" spans="1:32" s="1" customFormat="1" ht="17.100000000000001" customHeight="1">
      <c r="A149" s="9"/>
      <c r="B149" s="9"/>
      <c r="C149" s="9"/>
      <c r="D149" s="19"/>
      <c r="E149" s="19"/>
      <c r="F149" s="101" t="s">
        <v>314</v>
      </c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9"/>
      <c r="AB149" s="9"/>
      <c r="AC149" s="9"/>
      <c r="AD149" s="9"/>
      <c r="AE149" s="9"/>
      <c r="AF149" s="9"/>
    </row>
    <row r="150" spans="1:32" s="1" customFormat="1" ht="18.95" customHeight="1" thickBot="1">
      <c r="A150" s="9"/>
      <c r="B150" s="9"/>
      <c r="C150" s="9"/>
      <c r="D150" s="19"/>
      <c r="E150" s="19"/>
      <c r="F150" s="102" t="s">
        <v>1</v>
      </c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9"/>
      <c r="AB150" s="9"/>
      <c r="AC150" s="9"/>
      <c r="AD150" s="9"/>
      <c r="AE150" s="9"/>
      <c r="AF150" s="9"/>
    </row>
  </sheetData>
  <autoFilter ref="A14:AD145" xr:uid="{D5E4906B-BBA3-4C1D-ABFA-B999C57937F3}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9" showButton="0"/>
    <filterColumn colId="20" showButton="0"/>
    <filterColumn colId="22" showButton="0"/>
    <filterColumn colId="23" showButton="0"/>
    <filterColumn colId="25" showButton="0"/>
    <filterColumn colId="27" showButton="0"/>
    <filterColumn colId="28" showButton="0"/>
  </autoFilter>
  <mergeCells count="792">
    <mergeCell ref="A146:AD146"/>
    <mergeCell ref="F148:Z148"/>
    <mergeCell ref="F149:Z149"/>
    <mergeCell ref="F150:Z150"/>
    <mergeCell ref="AB144:AD144"/>
    <mergeCell ref="A145:C145"/>
    <mergeCell ref="D145:O145"/>
    <mergeCell ref="P145:R145"/>
    <mergeCell ref="T145:V145"/>
    <mergeCell ref="W145:Y145"/>
    <mergeCell ref="Z145:AA145"/>
    <mergeCell ref="AB145:AD145"/>
    <mergeCell ref="A144:C144"/>
    <mergeCell ref="D144:O144"/>
    <mergeCell ref="P144:R144"/>
    <mergeCell ref="T144:V144"/>
    <mergeCell ref="W144:Y144"/>
    <mergeCell ref="Z144:AA144"/>
    <mergeCell ref="A142:AD142"/>
    <mergeCell ref="A143:C143"/>
    <mergeCell ref="D143:O143"/>
    <mergeCell ref="P143:R143"/>
    <mergeCell ref="T143:V143"/>
    <mergeCell ref="W143:Y143"/>
    <mergeCell ref="Z143:AA143"/>
    <mergeCell ref="AB143:AD143"/>
    <mergeCell ref="AB139:AD139"/>
    <mergeCell ref="A140:AD140"/>
    <mergeCell ref="A141:C141"/>
    <mergeCell ref="D141:O141"/>
    <mergeCell ref="P141:R141"/>
    <mergeCell ref="T141:V141"/>
    <mergeCell ref="W141:Y141"/>
    <mergeCell ref="Z141:AA141"/>
    <mergeCell ref="AB141:AD141"/>
    <mergeCell ref="A139:C139"/>
    <mergeCell ref="D139:O139"/>
    <mergeCell ref="P139:R139"/>
    <mergeCell ref="T139:V139"/>
    <mergeCell ref="W139:Y139"/>
    <mergeCell ref="Z139:AA139"/>
    <mergeCell ref="A137:AD137"/>
    <mergeCell ref="A138:C138"/>
    <mergeCell ref="D138:O138"/>
    <mergeCell ref="P138:R138"/>
    <mergeCell ref="T138:V138"/>
    <mergeCell ref="W138:Y138"/>
    <mergeCell ref="Z138:AA138"/>
    <mergeCell ref="AB138:AD138"/>
    <mergeCell ref="AB135:AD135"/>
    <mergeCell ref="A136:C136"/>
    <mergeCell ref="D136:O136"/>
    <mergeCell ref="P136:R136"/>
    <mergeCell ref="T136:V136"/>
    <mergeCell ref="W136:Y136"/>
    <mergeCell ref="Z136:AA136"/>
    <mergeCell ref="AB136:AD136"/>
    <mergeCell ref="A135:C135"/>
    <mergeCell ref="D135:O135"/>
    <mergeCell ref="P135:R135"/>
    <mergeCell ref="T135:V135"/>
    <mergeCell ref="W135:Y135"/>
    <mergeCell ref="Z135:AA135"/>
    <mergeCell ref="A132:AD132"/>
    <mergeCell ref="A133:AD133"/>
    <mergeCell ref="A134:C134"/>
    <mergeCell ref="D134:O134"/>
    <mergeCell ref="P134:R134"/>
    <mergeCell ref="T134:V134"/>
    <mergeCell ref="W134:Y134"/>
    <mergeCell ref="Z134:AA134"/>
    <mergeCell ref="AB134:AD134"/>
    <mergeCell ref="A130:AD130"/>
    <mergeCell ref="A131:C131"/>
    <mergeCell ref="D131:O131"/>
    <mergeCell ref="P131:R131"/>
    <mergeCell ref="T131:V131"/>
    <mergeCell ref="W131:Y131"/>
    <mergeCell ref="Z131:AA131"/>
    <mergeCell ref="AB131:AD131"/>
    <mergeCell ref="A127:AD127"/>
    <mergeCell ref="A128:AD128"/>
    <mergeCell ref="A129:C129"/>
    <mergeCell ref="D129:O129"/>
    <mergeCell ref="P129:R129"/>
    <mergeCell ref="T129:V129"/>
    <mergeCell ref="W129:Y129"/>
    <mergeCell ref="Z129:AA129"/>
    <mergeCell ref="AB129:AD129"/>
    <mergeCell ref="A125:AD125"/>
    <mergeCell ref="A126:C126"/>
    <mergeCell ref="D126:O126"/>
    <mergeCell ref="P126:R126"/>
    <mergeCell ref="T126:V126"/>
    <mergeCell ref="W126:Y126"/>
    <mergeCell ref="Z126:AA126"/>
    <mergeCell ref="AB126:AD126"/>
    <mergeCell ref="AB123:AD123"/>
    <mergeCell ref="A124:C124"/>
    <mergeCell ref="D124:O124"/>
    <mergeCell ref="P124:R124"/>
    <mergeCell ref="T124:V124"/>
    <mergeCell ref="W124:Y124"/>
    <mergeCell ref="Z124:AA124"/>
    <mergeCell ref="AB124:AD124"/>
    <mergeCell ref="A123:C123"/>
    <mergeCell ref="D123:O123"/>
    <mergeCell ref="P123:R123"/>
    <mergeCell ref="T123:V123"/>
    <mergeCell ref="W123:Y123"/>
    <mergeCell ref="Z123:AA123"/>
    <mergeCell ref="AB120:AD120"/>
    <mergeCell ref="A121:AD121"/>
    <mergeCell ref="A122:C122"/>
    <mergeCell ref="D122:O122"/>
    <mergeCell ref="P122:R122"/>
    <mergeCell ref="T122:V122"/>
    <mergeCell ref="W122:Y122"/>
    <mergeCell ref="Z122:AA122"/>
    <mergeCell ref="AB122:AD122"/>
    <mergeCell ref="A120:C120"/>
    <mergeCell ref="D120:O120"/>
    <mergeCell ref="P120:R120"/>
    <mergeCell ref="T120:V120"/>
    <mergeCell ref="W120:Y120"/>
    <mergeCell ref="Z120:AA120"/>
    <mergeCell ref="AB117:AD117"/>
    <mergeCell ref="A118:AD118"/>
    <mergeCell ref="A119:C119"/>
    <mergeCell ref="D119:O119"/>
    <mergeCell ref="P119:R119"/>
    <mergeCell ref="T119:V119"/>
    <mergeCell ref="W119:Y119"/>
    <mergeCell ref="Z119:AA119"/>
    <mergeCell ref="AB119:AD119"/>
    <mergeCell ref="A117:C117"/>
    <mergeCell ref="D117:O117"/>
    <mergeCell ref="P117:R117"/>
    <mergeCell ref="T117:V117"/>
    <mergeCell ref="W117:Y117"/>
    <mergeCell ref="Z117:AA117"/>
    <mergeCell ref="AB114:AD114"/>
    <mergeCell ref="A115:AD115"/>
    <mergeCell ref="A116:C116"/>
    <mergeCell ref="D116:O116"/>
    <mergeCell ref="P116:R116"/>
    <mergeCell ref="T116:V116"/>
    <mergeCell ref="W116:Y116"/>
    <mergeCell ref="Z116:AA116"/>
    <mergeCell ref="AB116:AD116"/>
    <mergeCell ref="A114:C114"/>
    <mergeCell ref="D114:O114"/>
    <mergeCell ref="P114:R114"/>
    <mergeCell ref="T114:V114"/>
    <mergeCell ref="W114:Y114"/>
    <mergeCell ref="Z114:AA114"/>
    <mergeCell ref="AB112:AD112"/>
    <mergeCell ref="A113:C113"/>
    <mergeCell ref="D113:O113"/>
    <mergeCell ref="P113:R113"/>
    <mergeCell ref="T113:V113"/>
    <mergeCell ref="W113:Y113"/>
    <mergeCell ref="Z113:AA113"/>
    <mergeCell ref="AB113:AD113"/>
    <mergeCell ref="A112:C112"/>
    <mergeCell ref="D112:O112"/>
    <mergeCell ref="P112:R112"/>
    <mergeCell ref="T112:V112"/>
    <mergeCell ref="W112:Y112"/>
    <mergeCell ref="Z112:AA112"/>
    <mergeCell ref="A110:AD110"/>
    <mergeCell ref="A111:C111"/>
    <mergeCell ref="D111:O111"/>
    <mergeCell ref="P111:R111"/>
    <mergeCell ref="T111:V111"/>
    <mergeCell ref="W111:Y111"/>
    <mergeCell ref="Z111:AA111"/>
    <mergeCell ref="AB111:AD111"/>
    <mergeCell ref="AB108:AD108"/>
    <mergeCell ref="A109:C109"/>
    <mergeCell ref="D109:O109"/>
    <mergeCell ref="P109:R109"/>
    <mergeCell ref="T109:V109"/>
    <mergeCell ref="W109:Y109"/>
    <mergeCell ref="Z109:AA109"/>
    <mergeCell ref="AB109:AD109"/>
    <mergeCell ref="A108:C108"/>
    <mergeCell ref="D108:O108"/>
    <mergeCell ref="P108:R108"/>
    <mergeCell ref="T108:V108"/>
    <mergeCell ref="W108:Y108"/>
    <mergeCell ref="Z108:AA108"/>
    <mergeCell ref="A106:AD106"/>
    <mergeCell ref="A107:C107"/>
    <mergeCell ref="D107:O107"/>
    <mergeCell ref="P107:R107"/>
    <mergeCell ref="T107:V107"/>
    <mergeCell ref="W107:Y107"/>
    <mergeCell ref="Z107:AA107"/>
    <mergeCell ref="AB107:AD107"/>
    <mergeCell ref="AB104:AD104"/>
    <mergeCell ref="A105:C105"/>
    <mergeCell ref="D105:O105"/>
    <mergeCell ref="P105:R105"/>
    <mergeCell ref="T105:V105"/>
    <mergeCell ref="W105:Y105"/>
    <mergeCell ref="Z105:AA105"/>
    <mergeCell ref="AB105:AD105"/>
    <mergeCell ref="A104:C104"/>
    <mergeCell ref="D104:O104"/>
    <mergeCell ref="P104:R104"/>
    <mergeCell ref="T104:V104"/>
    <mergeCell ref="W104:Y104"/>
    <mergeCell ref="Z104:AA104"/>
    <mergeCell ref="AB100:AD100"/>
    <mergeCell ref="A101:AD101"/>
    <mergeCell ref="A102:AD102"/>
    <mergeCell ref="A103:C103"/>
    <mergeCell ref="D103:O103"/>
    <mergeCell ref="P103:R103"/>
    <mergeCell ref="T103:V103"/>
    <mergeCell ref="W103:Y103"/>
    <mergeCell ref="Z103:AA103"/>
    <mergeCell ref="AB103:AD103"/>
    <mergeCell ref="A100:C100"/>
    <mergeCell ref="D100:O100"/>
    <mergeCell ref="P100:R100"/>
    <mergeCell ref="T100:V100"/>
    <mergeCell ref="W100:Y100"/>
    <mergeCell ref="Z100:AA100"/>
    <mergeCell ref="AB98:AD98"/>
    <mergeCell ref="A99:C99"/>
    <mergeCell ref="D99:O99"/>
    <mergeCell ref="P99:R99"/>
    <mergeCell ref="T99:V99"/>
    <mergeCell ref="W99:Y99"/>
    <mergeCell ref="Z99:AA99"/>
    <mergeCell ref="AB99:AD99"/>
    <mergeCell ref="A98:C98"/>
    <mergeCell ref="D98:O98"/>
    <mergeCell ref="P98:R98"/>
    <mergeCell ref="T98:V98"/>
    <mergeCell ref="W98:Y98"/>
    <mergeCell ref="Z98:AA98"/>
    <mergeCell ref="AB96:AD96"/>
    <mergeCell ref="A97:C97"/>
    <mergeCell ref="D97:O97"/>
    <mergeCell ref="P97:R97"/>
    <mergeCell ref="T97:V97"/>
    <mergeCell ref="W97:Y97"/>
    <mergeCell ref="Z97:AA97"/>
    <mergeCell ref="AB97:AD97"/>
    <mergeCell ref="A96:C96"/>
    <mergeCell ref="D96:O96"/>
    <mergeCell ref="P96:R96"/>
    <mergeCell ref="T96:V96"/>
    <mergeCell ref="W96:Y96"/>
    <mergeCell ref="Z96:AA96"/>
    <mergeCell ref="AB94:AD94"/>
    <mergeCell ref="A95:C95"/>
    <mergeCell ref="D95:O95"/>
    <mergeCell ref="P95:R95"/>
    <mergeCell ref="T95:V95"/>
    <mergeCell ref="W95:Y95"/>
    <mergeCell ref="Z95:AA95"/>
    <mergeCell ref="AB95:AD95"/>
    <mergeCell ref="A94:C94"/>
    <mergeCell ref="D94:O94"/>
    <mergeCell ref="P94:R94"/>
    <mergeCell ref="T94:V94"/>
    <mergeCell ref="W94:Y94"/>
    <mergeCell ref="Z94:AA94"/>
    <mergeCell ref="AB92:AD92"/>
    <mergeCell ref="A93:C93"/>
    <mergeCell ref="D93:O93"/>
    <mergeCell ref="P93:R93"/>
    <mergeCell ref="T93:V93"/>
    <mergeCell ref="W93:Y93"/>
    <mergeCell ref="Z93:AA93"/>
    <mergeCell ref="AB93:AD93"/>
    <mergeCell ref="A92:C92"/>
    <mergeCell ref="D92:O92"/>
    <mergeCell ref="P92:R92"/>
    <mergeCell ref="T92:V92"/>
    <mergeCell ref="W92:Y92"/>
    <mergeCell ref="Z92:AA92"/>
    <mergeCell ref="AB90:AD90"/>
    <mergeCell ref="A91:C91"/>
    <mergeCell ref="D91:O91"/>
    <mergeCell ref="P91:R91"/>
    <mergeCell ref="T91:V91"/>
    <mergeCell ref="W91:Y91"/>
    <mergeCell ref="Z91:AA91"/>
    <mergeCell ref="AB91:AD91"/>
    <mergeCell ref="A90:C90"/>
    <mergeCell ref="D90:O90"/>
    <mergeCell ref="P90:R90"/>
    <mergeCell ref="T90:V90"/>
    <mergeCell ref="W90:Y90"/>
    <mergeCell ref="Z90:AA90"/>
    <mergeCell ref="A88:AD88"/>
    <mergeCell ref="A89:C89"/>
    <mergeCell ref="D89:O89"/>
    <mergeCell ref="P89:R89"/>
    <mergeCell ref="T89:V89"/>
    <mergeCell ref="W89:Y89"/>
    <mergeCell ref="Z89:AA89"/>
    <mergeCell ref="AB89:AD89"/>
    <mergeCell ref="AB86:AD86"/>
    <mergeCell ref="A87:C87"/>
    <mergeCell ref="D87:O87"/>
    <mergeCell ref="P87:R87"/>
    <mergeCell ref="T87:V87"/>
    <mergeCell ref="W87:Y87"/>
    <mergeCell ref="Z87:AA87"/>
    <mergeCell ref="AB87:AD87"/>
    <mergeCell ref="A86:C86"/>
    <mergeCell ref="D86:O86"/>
    <mergeCell ref="P86:R86"/>
    <mergeCell ref="T86:V86"/>
    <mergeCell ref="W86:Y86"/>
    <mergeCell ref="Z86:AA86"/>
    <mergeCell ref="AB84:AD84"/>
    <mergeCell ref="A85:C85"/>
    <mergeCell ref="D85:O85"/>
    <mergeCell ref="P85:R85"/>
    <mergeCell ref="T85:V85"/>
    <mergeCell ref="W85:Y85"/>
    <mergeCell ref="Z85:AA85"/>
    <mergeCell ref="AB85:AD85"/>
    <mergeCell ref="A84:C84"/>
    <mergeCell ref="D84:O84"/>
    <mergeCell ref="P84:R84"/>
    <mergeCell ref="T84:V84"/>
    <mergeCell ref="W84:Y84"/>
    <mergeCell ref="Z84:AA84"/>
    <mergeCell ref="AB82:AD82"/>
    <mergeCell ref="A83:C83"/>
    <mergeCell ref="D83:O83"/>
    <mergeCell ref="P83:R83"/>
    <mergeCell ref="T83:V83"/>
    <mergeCell ref="W83:Y83"/>
    <mergeCell ref="Z83:AA83"/>
    <mergeCell ref="AB83:AD83"/>
    <mergeCell ref="A82:C82"/>
    <mergeCell ref="D82:O82"/>
    <mergeCell ref="P82:R82"/>
    <mergeCell ref="T82:V82"/>
    <mergeCell ref="W82:Y82"/>
    <mergeCell ref="Z82:AA82"/>
    <mergeCell ref="AB78:AD78"/>
    <mergeCell ref="A79:AD79"/>
    <mergeCell ref="A80:AD80"/>
    <mergeCell ref="A81:C81"/>
    <mergeCell ref="D81:O81"/>
    <mergeCell ref="P81:R81"/>
    <mergeCell ref="T81:V81"/>
    <mergeCell ref="W81:Y81"/>
    <mergeCell ref="Z81:AA81"/>
    <mergeCell ref="AB81:AD81"/>
    <mergeCell ref="A78:C78"/>
    <mergeCell ref="D78:O78"/>
    <mergeCell ref="P78:R78"/>
    <mergeCell ref="T78:V78"/>
    <mergeCell ref="W78:Y78"/>
    <mergeCell ref="Z78:AA78"/>
    <mergeCell ref="AB75:AD75"/>
    <mergeCell ref="A76:AD76"/>
    <mergeCell ref="A77:C77"/>
    <mergeCell ref="D77:O77"/>
    <mergeCell ref="P77:R77"/>
    <mergeCell ref="T77:V77"/>
    <mergeCell ref="W77:Y77"/>
    <mergeCell ref="Z77:AA77"/>
    <mergeCell ref="AB77:AD77"/>
    <mergeCell ref="A75:C75"/>
    <mergeCell ref="D75:O75"/>
    <mergeCell ref="P75:R75"/>
    <mergeCell ref="T75:V75"/>
    <mergeCell ref="W75:Y75"/>
    <mergeCell ref="Z75:AA75"/>
    <mergeCell ref="AB72:AD72"/>
    <mergeCell ref="A73:AD73"/>
    <mergeCell ref="A74:C74"/>
    <mergeCell ref="D74:O74"/>
    <mergeCell ref="P74:R74"/>
    <mergeCell ref="T74:V74"/>
    <mergeCell ref="W74:Y74"/>
    <mergeCell ref="Z74:AA74"/>
    <mergeCell ref="AB74:AD74"/>
    <mergeCell ref="A72:C72"/>
    <mergeCell ref="D72:O72"/>
    <mergeCell ref="P72:R72"/>
    <mergeCell ref="T72:V72"/>
    <mergeCell ref="W72:Y72"/>
    <mergeCell ref="Z72:AA72"/>
    <mergeCell ref="AB69:AD69"/>
    <mergeCell ref="A70:AD70"/>
    <mergeCell ref="A71:C71"/>
    <mergeCell ref="D71:O71"/>
    <mergeCell ref="P71:R71"/>
    <mergeCell ref="T71:V71"/>
    <mergeCell ref="W71:Y71"/>
    <mergeCell ref="Z71:AA71"/>
    <mergeCell ref="AB71:AD71"/>
    <mergeCell ref="A69:C69"/>
    <mergeCell ref="D69:O69"/>
    <mergeCell ref="P69:R69"/>
    <mergeCell ref="T69:V69"/>
    <mergeCell ref="W69:Y69"/>
    <mergeCell ref="Z69:AA69"/>
    <mergeCell ref="AB67:AD67"/>
    <mergeCell ref="A68:C68"/>
    <mergeCell ref="D68:O68"/>
    <mergeCell ref="P68:R68"/>
    <mergeCell ref="T68:V68"/>
    <mergeCell ref="W68:Y68"/>
    <mergeCell ref="Z68:AA68"/>
    <mergeCell ref="AB68:AD68"/>
    <mergeCell ref="A67:C67"/>
    <mergeCell ref="D67:O67"/>
    <mergeCell ref="P67:R67"/>
    <mergeCell ref="T67:V67"/>
    <mergeCell ref="W67:Y67"/>
    <mergeCell ref="Z67:AA67"/>
    <mergeCell ref="AB64:AD64"/>
    <mergeCell ref="A65:AD65"/>
    <mergeCell ref="A66:C66"/>
    <mergeCell ref="D66:O66"/>
    <mergeCell ref="P66:R66"/>
    <mergeCell ref="T66:V66"/>
    <mergeCell ref="W66:Y66"/>
    <mergeCell ref="Z66:AA66"/>
    <mergeCell ref="AB66:AD66"/>
    <mergeCell ref="A64:C64"/>
    <mergeCell ref="D64:O64"/>
    <mergeCell ref="P64:R64"/>
    <mergeCell ref="T64:V64"/>
    <mergeCell ref="W64:Y64"/>
    <mergeCell ref="Z64:AA64"/>
    <mergeCell ref="AB62:AD62"/>
    <mergeCell ref="A63:C63"/>
    <mergeCell ref="D63:O63"/>
    <mergeCell ref="P63:R63"/>
    <mergeCell ref="T63:V63"/>
    <mergeCell ref="W63:Y63"/>
    <mergeCell ref="Z63:AA63"/>
    <mergeCell ref="AB63:AD63"/>
    <mergeCell ref="A62:C62"/>
    <mergeCell ref="D62:O62"/>
    <mergeCell ref="P62:R62"/>
    <mergeCell ref="T62:V62"/>
    <mergeCell ref="W62:Y62"/>
    <mergeCell ref="Z62:AA62"/>
    <mergeCell ref="AB60:AD60"/>
    <mergeCell ref="A61:C61"/>
    <mergeCell ref="D61:O61"/>
    <mergeCell ref="P61:R61"/>
    <mergeCell ref="T61:V61"/>
    <mergeCell ref="W61:Y61"/>
    <mergeCell ref="Z61:AA61"/>
    <mergeCell ref="AB61:AD61"/>
    <mergeCell ref="A60:C60"/>
    <mergeCell ref="D60:O60"/>
    <mergeCell ref="P60:R60"/>
    <mergeCell ref="T60:V60"/>
    <mergeCell ref="W60:Y60"/>
    <mergeCell ref="Z60:AA60"/>
    <mergeCell ref="AB58:AD58"/>
    <mergeCell ref="A59:C59"/>
    <mergeCell ref="D59:O59"/>
    <mergeCell ref="P59:R59"/>
    <mergeCell ref="T59:V59"/>
    <mergeCell ref="W59:Y59"/>
    <mergeCell ref="Z59:AA59"/>
    <mergeCell ref="AB59:AD59"/>
    <mergeCell ref="A58:C58"/>
    <mergeCell ref="D58:O58"/>
    <mergeCell ref="P58:R58"/>
    <mergeCell ref="T58:V58"/>
    <mergeCell ref="W58:Y58"/>
    <mergeCell ref="Z58:AA58"/>
    <mergeCell ref="AB56:AD56"/>
    <mergeCell ref="A57:C57"/>
    <mergeCell ref="D57:O57"/>
    <mergeCell ref="P57:R57"/>
    <mergeCell ref="T57:V57"/>
    <mergeCell ref="W57:Y57"/>
    <mergeCell ref="Z57:AA57"/>
    <mergeCell ref="AB57:AD57"/>
    <mergeCell ref="A56:C56"/>
    <mergeCell ref="D56:O56"/>
    <mergeCell ref="P56:R56"/>
    <mergeCell ref="T56:V56"/>
    <mergeCell ref="W56:Y56"/>
    <mergeCell ref="Z56:AA56"/>
    <mergeCell ref="AB54:AD54"/>
    <mergeCell ref="A55:C55"/>
    <mergeCell ref="D55:O55"/>
    <mergeCell ref="P55:R55"/>
    <mergeCell ref="T55:V55"/>
    <mergeCell ref="W55:Y55"/>
    <mergeCell ref="Z55:AA55"/>
    <mergeCell ref="AB55:AD55"/>
    <mergeCell ref="A54:C54"/>
    <mergeCell ref="D54:O54"/>
    <mergeCell ref="P54:R54"/>
    <mergeCell ref="T54:V54"/>
    <mergeCell ref="W54:Y54"/>
    <mergeCell ref="Z54:AA54"/>
    <mergeCell ref="AB52:AD52"/>
    <mergeCell ref="A53:C53"/>
    <mergeCell ref="D53:O53"/>
    <mergeCell ref="P53:R53"/>
    <mergeCell ref="T53:V53"/>
    <mergeCell ref="W53:Y53"/>
    <mergeCell ref="Z53:AA53"/>
    <mergeCell ref="AB53:AD53"/>
    <mergeCell ref="A52:C52"/>
    <mergeCell ref="D52:O52"/>
    <mergeCell ref="P52:R52"/>
    <mergeCell ref="T52:V52"/>
    <mergeCell ref="W52:Y52"/>
    <mergeCell ref="Z52:AA52"/>
    <mergeCell ref="AB50:AD50"/>
    <mergeCell ref="A51:C51"/>
    <mergeCell ref="D51:O51"/>
    <mergeCell ref="P51:R51"/>
    <mergeCell ref="T51:V51"/>
    <mergeCell ref="W51:Y51"/>
    <mergeCell ref="Z51:AA51"/>
    <mergeCell ref="AB51:AD51"/>
    <mergeCell ref="A50:C50"/>
    <mergeCell ref="D50:O50"/>
    <mergeCell ref="P50:R50"/>
    <mergeCell ref="T50:V50"/>
    <mergeCell ref="W50:Y50"/>
    <mergeCell ref="Z50:AA50"/>
    <mergeCell ref="AB48:AD48"/>
    <mergeCell ref="A49:C49"/>
    <mergeCell ref="D49:O49"/>
    <mergeCell ref="P49:R49"/>
    <mergeCell ref="T49:V49"/>
    <mergeCell ref="W49:Y49"/>
    <mergeCell ref="Z49:AA49"/>
    <mergeCell ref="AB49:AD49"/>
    <mergeCell ref="A48:C48"/>
    <mergeCell ref="D48:O48"/>
    <mergeCell ref="P48:R48"/>
    <mergeCell ref="T48:V48"/>
    <mergeCell ref="W48:Y48"/>
    <mergeCell ref="Z48:AA48"/>
    <mergeCell ref="AB46:AD46"/>
    <mergeCell ref="A47:C47"/>
    <mergeCell ref="D47:O47"/>
    <mergeCell ref="P47:R47"/>
    <mergeCell ref="T47:V47"/>
    <mergeCell ref="W47:Y47"/>
    <mergeCell ref="Z47:AA47"/>
    <mergeCell ref="AB47:AD47"/>
    <mergeCell ref="A46:C46"/>
    <mergeCell ref="D46:O46"/>
    <mergeCell ref="P46:R46"/>
    <mergeCell ref="T46:V46"/>
    <mergeCell ref="W46:Y46"/>
    <mergeCell ref="Z46:AA46"/>
    <mergeCell ref="AB44:AD44"/>
    <mergeCell ref="A45:C45"/>
    <mergeCell ref="D45:O45"/>
    <mergeCell ref="P45:R45"/>
    <mergeCell ref="T45:V45"/>
    <mergeCell ref="W45:Y45"/>
    <mergeCell ref="Z45:AA45"/>
    <mergeCell ref="AB45:AD45"/>
    <mergeCell ref="A44:C44"/>
    <mergeCell ref="D44:O44"/>
    <mergeCell ref="P44:R44"/>
    <mergeCell ref="T44:V44"/>
    <mergeCell ref="W44:Y44"/>
    <mergeCell ref="Z44:AA44"/>
    <mergeCell ref="AB42:AD42"/>
    <mergeCell ref="A43:C43"/>
    <mergeCell ref="D43:O43"/>
    <mergeCell ref="P43:R43"/>
    <mergeCell ref="T43:V43"/>
    <mergeCell ref="W43:Y43"/>
    <mergeCell ref="Z43:AA43"/>
    <mergeCell ref="AB43:AD43"/>
    <mergeCell ref="A42:C42"/>
    <mergeCell ref="D42:O42"/>
    <mergeCell ref="P42:R42"/>
    <mergeCell ref="T42:V42"/>
    <mergeCell ref="W42:Y42"/>
    <mergeCell ref="Z42:AA42"/>
    <mergeCell ref="AB40:AD40"/>
    <mergeCell ref="A41:C41"/>
    <mergeCell ref="D41:O41"/>
    <mergeCell ref="P41:R41"/>
    <mergeCell ref="T41:V41"/>
    <mergeCell ref="W41:Y41"/>
    <mergeCell ref="Z41:AA41"/>
    <mergeCell ref="AB41:AD41"/>
    <mergeCell ref="A40:C40"/>
    <mergeCell ref="D40:O40"/>
    <mergeCell ref="P40:R40"/>
    <mergeCell ref="T40:V40"/>
    <mergeCell ref="W40:Y40"/>
    <mergeCell ref="Z40:AA40"/>
    <mergeCell ref="AB38:AD38"/>
    <mergeCell ref="A39:C39"/>
    <mergeCell ref="D39:O39"/>
    <mergeCell ref="P39:R39"/>
    <mergeCell ref="T39:V39"/>
    <mergeCell ref="W39:Y39"/>
    <mergeCell ref="Z39:AA39"/>
    <mergeCell ref="AB39:AD39"/>
    <mergeCell ref="A38:C38"/>
    <mergeCell ref="D38:O38"/>
    <mergeCell ref="P38:R38"/>
    <mergeCell ref="T38:V38"/>
    <mergeCell ref="W38:Y38"/>
    <mergeCell ref="Z38:AA38"/>
    <mergeCell ref="A36:AD36"/>
    <mergeCell ref="A37:C37"/>
    <mergeCell ref="D37:O37"/>
    <mergeCell ref="P37:R37"/>
    <mergeCell ref="T37:V37"/>
    <mergeCell ref="W37:Y37"/>
    <mergeCell ref="Z37:AA37"/>
    <mergeCell ref="AB37:AD37"/>
    <mergeCell ref="AB34:AD34"/>
    <mergeCell ref="A35:C35"/>
    <mergeCell ref="D35:O35"/>
    <mergeCell ref="P35:R35"/>
    <mergeCell ref="T35:V35"/>
    <mergeCell ref="W35:Y35"/>
    <mergeCell ref="Z35:AA35"/>
    <mergeCell ref="AB35:AD35"/>
    <mergeCell ref="A34:C34"/>
    <mergeCell ref="D34:O34"/>
    <mergeCell ref="P34:R34"/>
    <mergeCell ref="T34:V34"/>
    <mergeCell ref="W34:Y34"/>
    <mergeCell ref="Z34:AA34"/>
    <mergeCell ref="AB32:AD32"/>
    <mergeCell ref="A33:C33"/>
    <mergeCell ref="D33:O33"/>
    <mergeCell ref="P33:R33"/>
    <mergeCell ref="T33:V33"/>
    <mergeCell ref="W33:Y33"/>
    <mergeCell ref="Z33:AA33"/>
    <mergeCell ref="AB33:AD33"/>
    <mergeCell ref="A32:C32"/>
    <mergeCell ref="D32:O32"/>
    <mergeCell ref="P32:R32"/>
    <mergeCell ref="T32:V32"/>
    <mergeCell ref="W32:Y32"/>
    <mergeCell ref="Z32:AA32"/>
    <mergeCell ref="AB30:AD30"/>
    <mergeCell ref="A31:C31"/>
    <mergeCell ref="D31:O31"/>
    <mergeCell ref="P31:R31"/>
    <mergeCell ref="T31:V31"/>
    <mergeCell ref="W31:Y31"/>
    <mergeCell ref="Z31:AA31"/>
    <mergeCell ref="AB31:AD31"/>
    <mergeCell ref="A30:C30"/>
    <mergeCell ref="D30:O30"/>
    <mergeCell ref="P30:R30"/>
    <mergeCell ref="T30:V30"/>
    <mergeCell ref="W30:Y30"/>
    <mergeCell ref="Z30:AA30"/>
    <mergeCell ref="AB28:AD28"/>
    <mergeCell ref="A29:C29"/>
    <mergeCell ref="D29:O29"/>
    <mergeCell ref="P29:R29"/>
    <mergeCell ref="T29:V29"/>
    <mergeCell ref="W29:Y29"/>
    <mergeCell ref="Z29:AA29"/>
    <mergeCell ref="AB29:AD29"/>
    <mergeCell ref="A28:C28"/>
    <mergeCell ref="D28:O28"/>
    <mergeCell ref="P28:R28"/>
    <mergeCell ref="T28:V28"/>
    <mergeCell ref="W28:Y28"/>
    <mergeCell ref="Z28:AA28"/>
    <mergeCell ref="AB26:AD26"/>
    <mergeCell ref="A27:C27"/>
    <mergeCell ref="D27:O27"/>
    <mergeCell ref="P27:R27"/>
    <mergeCell ref="T27:V27"/>
    <mergeCell ref="W27:Y27"/>
    <mergeCell ref="Z27:AA27"/>
    <mergeCell ref="AB27:AD27"/>
    <mergeCell ref="A26:C26"/>
    <mergeCell ref="D26:O26"/>
    <mergeCell ref="P26:R26"/>
    <mergeCell ref="T26:V26"/>
    <mergeCell ref="W26:Y26"/>
    <mergeCell ref="Z26:AA26"/>
    <mergeCell ref="AB24:AD24"/>
    <mergeCell ref="A25:C25"/>
    <mergeCell ref="D25:O25"/>
    <mergeCell ref="P25:R25"/>
    <mergeCell ref="T25:V25"/>
    <mergeCell ref="W25:Y25"/>
    <mergeCell ref="Z25:AA25"/>
    <mergeCell ref="AB25:AD25"/>
    <mergeCell ref="A24:C24"/>
    <mergeCell ref="D24:O24"/>
    <mergeCell ref="P24:R24"/>
    <mergeCell ref="T24:V24"/>
    <mergeCell ref="W24:Y24"/>
    <mergeCell ref="Z24:AA24"/>
    <mergeCell ref="AB22:AD22"/>
    <mergeCell ref="A23:C23"/>
    <mergeCell ref="D23:O23"/>
    <mergeCell ref="P23:R23"/>
    <mergeCell ref="T23:V23"/>
    <mergeCell ref="W23:Y23"/>
    <mergeCell ref="Z23:AA23"/>
    <mergeCell ref="AB23:AD23"/>
    <mergeCell ref="A22:C22"/>
    <mergeCell ref="D22:O22"/>
    <mergeCell ref="P22:R22"/>
    <mergeCell ref="T22:V22"/>
    <mergeCell ref="W22:Y22"/>
    <mergeCell ref="Z22:AA22"/>
    <mergeCell ref="A19:C19"/>
    <mergeCell ref="D19:O19"/>
    <mergeCell ref="P19:R19"/>
    <mergeCell ref="T19:V19"/>
    <mergeCell ref="W19:Y19"/>
    <mergeCell ref="Z19:AA19"/>
    <mergeCell ref="AB19:AD19"/>
    <mergeCell ref="AB20:AD20"/>
    <mergeCell ref="A21:C21"/>
    <mergeCell ref="D21:O21"/>
    <mergeCell ref="P21:R21"/>
    <mergeCell ref="T21:V21"/>
    <mergeCell ref="W21:Y21"/>
    <mergeCell ref="Z21:AA21"/>
    <mergeCell ref="AB21:AD21"/>
    <mergeCell ref="A20:C20"/>
    <mergeCell ref="D20:O20"/>
    <mergeCell ref="P20:R20"/>
    <mergeCell ref="T20:V20"/>
    <mergeCell ref="W20:Y20"/>
    <mergeCell ref="Z20:AA20"/>
    <mergeCell ref="A15:AD15"/>
    <mergeCell ref="A16:AD16"/>
    <mergeCell ref="A17:AD17"/>
    <mergeCell ref="A18:C18"/>
    <mergeCell ref="D18:O18"/>
    <mergeCell ref="P18:R18"/>
    <mergeCell ref="T18:V18"/>
    <mergeCell ref="W18:Y18"/>
    <mergeCell ref="Z18:AA18"/>
    <mergeCell ref="AB18:AD18"/>
    <mergeCell ref="C13:D13"/>
    <mergeCell ref="A14:C14"/>
    <mergeCell ref="D14:O14"/>
    <mergeCell ref="P14:R14"/>
    <mergeCell ref="T14:V14"/>
    <mergeCell ref="W14:Y14"/>
    <mergeCell ref="Y7:AA10"/>
    <mergeCell ref="AB7:AD10"/>
    <mergeCell ref="C11:D11"/>
    <mergeCell ref="A12:W12"/>
    <mergeCell ref="Y12:AA12"/>
    <mergeCell ref="AB12:AD12"/>
    <mergeCell ref="Z14:AA14"/>
    <mergeCell ref="AB14:AD14"/>
    <mergeCell ref="C5:D5"/>
    <mergeCell ref="G5:V5"/>
    <mergeCell ref="X5:AD5"/>
    <mergeCell ref="X6:AD6"/>
    <mergeCell ref="A7:E10"/>
    <mergeCell ref="F7:I10"/>
    <mergeCell ref="J7:M10"/>
    <mergeCell ref="N7:Q10"/>
    <mergeCell ref="R7:U10"/>
    <mergeCell ref="V7:X10"/>
    <mergeCell ref="C1:D1"/>
    <mergeCell ref="J1:W2"/>
    <mergeCell ref="C2:D2"/>
    <mergeCell ref="AB2:AD2"/>
    <mergeCell ref="C3:D3"/>
    <mergeCell ref="K3:V4"/>
    <mergeCell ref="AA3:AD3"/>
    <mergeCell ref="C4:D4"/>
    <mergeCell ref="X4:AD4"/>
  </mergeCells>
  <hyperlinks>
    <hyperlink ref="D15" r:id="rId1" display="https://armed.ru/category/texnicheskie-sredstva-reabilitacii/" xr:uid="{2767DB08-EF1D-4BA8-ADB0-6A4F8AFE7849}"/>
    <hyperlink ref="D16" r:id="rId2" display="https://www.armed.ru/category/kresla-kolyaski-mexanicheskie/" xr:uid="{B18A9177-1F96-4D25-8EE7-5D1012BDF179}"/>
    <hyperlink ref="D17" r:id="rId3" display="https://armed.ru/category/kresla_kolyaski_mekhanicheskie/?sort=popular" xr:uid="{AB3D0CCB-2721-4D2B-B429-50BCE2C2BB52}"/>
    <hyperlink ref="D36" r:id="rId4" display="https://armed.ru/category/kresla_kolyaski_mekhanicheskie_oblegchennye/?sort=popular" xr:uid="{E1AA474F-7C18-4957-821F-CD4D61650805}"/>
    <hyperlink ref="D65" r:id="rId5" display="https://armed.ru/category/kresla_kolyaski_s_vysokoy_spinkoy/?sort=popular" xr:uid="{A6264A66-AE35-412D-9A04-A2D4EAD1C275}"/>
    <hyperlink ref="D73" r:id="rId6" display="https://armed.ru/category/kresla_katalki/?sort=popular" xr:uid="{591A7C78-7C3F-4035-B01B-11126378B6C2}"/>
    <hyperlink ref="D76" r:id="rId7" display="https://armed.ru/category/kresla-invalidnye-elektricheskie/?sort=popular" xr:uid="{9BCEFC8D-D4AE-465C-8CFD-72A6165BA4A4}"/>
    <hyperlink ref="D79" r:id="rId8" display="https://armed.ru/category/kresla-invalidnye-detskie/?sort=popular" xr:uid="{DEF12C0F-10F1-42B0-9DD0-FFF565C8670E}"/>
    <hyperlink ref="D101" r:id="rId9" display="https://armed.ru/category/kresla-kolyaski-s-sanitarnym-osnashheniem/" xr:uid="{F050A7A6-C2D9-44B2-B890-ACDF773C45A3}"/>
    <hyperlink ref="D115" r:id="rId10" display="https://armed.ru/category/xodunki/?sort=popular" xr:uid="{583E4D07-3DD1-4A28-8BD8-EB597F7672A5}"/>
    <hyperlink ref="D125" r:id="rId11" display="https://armed.ru/category/trosti-i-kostili/?sort=popular" xr:uid="{244B2DA6-C39E-4429-8E99-4448252AB01F}"/>
    <hyperlink ref="D127" r:id="rId12" display="https://armed.ru/category/kostyli/?sort=popular" xr:uid="{5E8F2FD1-35DB-43D8-BBE0-009BEE9B1B0C}"/>
    <hyperlink ref="D132" r:id="rId13" display="https://armed.ru/category/matracy-i-podushki-protivoprolezhnevye/" xr:uid="{63DAF5A2-680F-4B16-8D09-85A4E45D5A43}"/>
    <hyperlink ref="D142" r:id="rId14" display="https://armed.ru/category/trenazhery/?sort=popular" xr:uid="{CADBC54D-8019-4F60-8E56-8166B4B85DBB}"/>
    <hyperlink ref="AB2" r:id="rId15" display="https://www.armed.ru/" xr:uid="{44A47555-5021-4F7C-9EB4-E610A2C58C6E}"/>
    <hyperlink ref="F7" location="'Медицинское оборудование'!$A$15" display="'Медицинское оборудование'!$A$15" xr:uid="{903C0F73-C6CA-40CE-866E-AC880773C8C8}"/>
    <hyperlink ref="J7" location="'Медицинское оборудование'!$A$155" display="'Медицинское оборудование'!$A$155" xr:uid="{6A8AFBFF-B9D7-49B1-B927-337F855CB3E6}"/>
    <hyperlink ref="N7" location="'Медицинское оборудование'!$A$210" display="'Медицинское оборудование'!$A$210" xr:uid="{E2488DDF-1AD0-4D0C-AF9D-77E771E05401}"/>
    <hyperlink ref="R7" location="'Товары для реабилитации'!$A$15" display="'Товары для реабилитации'!$A$15" xr:uid="{27A33DDC-4BA9-4BBA-AB60-A6DBB086918D}"/>
    <hyperlink ref="A7" r:id="rId16" display="https://armed.ru/novelty/" xr:uid="{D804D6DD-01CB-4B2E-A798-B16C780B940E}"/>
  </hyperlinks>
  <pageMargins left="0.39370078740157483" right="0.39370078740157483" top="0.39370078740157483" bottom="0.39370078740157483" header="0" footer="0"/>
  <pageSetup paperSize="9" pageOrder="overThenDown" orientation="portrait" r:id="rId17"/>
  <drawing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5696-AD64-45DC-A2B3-A35E8FBB40D0}">
  <dimension ref="A1:AA49"/>
  <sheetViews>
    <sheetView workbookViewId="0">
      <pane ySplit="9" topLeftCell="A10" activePane="bottomLeft" state="frozen"/>
      <selection pane="bottomLeft" activeCell="A34" sqref="A34:XFD36"/>
    </sheetView>
  </sheetViews>
  <sheetFormatPr defaultColWidth="9" defaultRowHeight="11.45" customHeight="1"/>
  <cols>
    <col min="1" max="3" width="4.5703125" style="32" customWidth="1"/>
    <col min="4" max="4" width="5.140625" style="42" customWidth="1"/>
    <col min="5" max="15" width="5.140625" style="22" customWidth="1"/>
    <col min="16" max="17" width="3.140625" style="39" customWidth="1"/>
    <col min="18" max="19" width="9" style="39"/>
    <col min="20" max="20" width="6.42578125" style="40" customWidth="1"/>
    <col min="21" max="23" width="6.28515625" style="22" customWidth="1"/>
    <col min="24" max="24" width="6" style="41" customWidth="1"/>
    <col min="25" max="27" width="6.140625" style="22" customWidth="1"/>
    <col min="28" max="16384" width="9" style="24"/>
  </cols>
  <sheetData>
    <row r="1" spans="1:27" s="22" customFormat="1" ht="12.75">
      <c r="A1" s="110"/>
      <c r="B1" s="111"/>
      <c r="C1" s="111"/>
      <c r="D1" s="111"/>
      <c r="E1" s="111"/>
      <c r="F1" s="111"/>
      <c r="G1" s="114" t="s">
        <v>461</v>
      </c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21"/>
      <c r="X1" s="117" t="s">
        <v>462</v>
      </c>
      <c r="Y1" s="117"/>
      <c r="Z1" s="117"/>
      <c r="AA1" s="118"/>
    </row>
    <row r="2" spans="1:27" ht="12.75">
      <c r="A2" s="112"/>
      <c r="B2" s="113"/>
      <c r="C2" s="113"/>
      <c r="D2" s="113"/>
      <c r="E2" s="113"/>
      <c r="F2" s="113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23"/>
      <c r="X2" s="119"/>
      <c r="Y2" s="119"/>
      <c r="Z2" s="119"/>
      <c r="AA2" s="120"/>
    </row>
    <row r="3" spans="1:27" ht="12.75">
      <c r="A3" s="112"/>
      <c r="B3" s="113"/>
      <c r="C3" s="113"/>
      <c r="D3" s="113"/>
      <c r="E3" s="113"/>
      <c r="F3" s="113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23"/>
      <c r="X3" s="119"/>
      <c r="Y3" s="119"/>
      <c r="Z3" s="119"/>
      <c r="AA3" s="120"/>
    </row>
    <row r="4" spans="1:27" s="22" customFormat="1" ht="12.75">
      <c r="A4" s="112"/>
      <c r="B4" s="113"/>
      <c r="C4" s="113"/>
      <c r="D4" s="113"/>
      <c r="E4" s="113"/>
      <c r="F4" s="113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23"/>
      <c r="X4" s="119"/>
      <c r="Y4" s="119"/>
      <c r="Z4" s="119"/>
      <c r="AA4" s="120"/>
    </row>
    <row r="5" spans="1:27" s="22" customFormat="1" ht="12.75">
      <c r="A5" s="112"/>
      <c r="B5" s="113"/>
      <c r="C5" s="113"/>
      <c r="D5" s="113"/>
      <c r="E5" s="113"/>
      <c r="F5" s="113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23"/>
      <c r="X5" s="119"/>
      <c r="Y5" s="119"/>
      <c r="Z5" s="119"/>
      <c r="AA5" s="120"/>
    </row>
    <row r="6" spans="1:27" s="25" customFormat="1" ht="15">
      <c r="A6" s="123" t="s">
        <v>463</v>
      </c>
      <c r="B6" s="124"/>
      <c r="C6" s="124"/>
      <c r="D6" s="125" t="s">
        <v>464</v>
      </c>
      <c r="E6" s="125"/>
      <c r="F6" s="12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23"/>
      <c r="X6" s="119"/>
      <c r="Y6" s="119"/>
      <c r="Z6" s="119"/>
      <c r="AA6" s="120"/>
    </row>
    <row r="7" spans="1:27" s="25" customFormat="1" ht="15">
      <c r="A7" s="126" t="s">
        <v>465</v>
      </c>
      <c r="B7" s="127"/>
      <c r="C7" s="127"/>
      <c r="D7" s="125" t="s">
        <v>466</v>
      </c>
      <c r="E7" s="125"/>
      <c r="F7" s="12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23"/>
      <c r="X7" s="119"/>
      <c r="Y7" s="119"/>
      <c r="Z7" s="119"/>
      <c r="AA7" s="120"/>
    </row>
    <row r="8" spans="1:27" s="25" customFormat="1" ht="15">
      <c r="A8" s="128" t="s">
        <v>467</v>
      </c>
      <c r="B8" s="129"/>
      <c r="C8" s="129"/>
      <c r="D8" s="130" t="s">
        <v>468</v>
      </c>
      <c r="E8" s="130"/>
      <c r="F8" s="130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26"/>
      <c r="X8" s="121"/>
      <c r="Y8" s="121"/>
      <c r="Z8" s="121"/>
      <c r="AA8" s="122"/>
    </row>
    <row r="9" spans="1:27" s="22" customFormat="1" ht="30" customHeight="1">
      <c r="A9" s="150" t="s">
        <v>15</v>
      </c>
      <c r="B9" s="151"/>
      <c r="C9" s="152"/>
      <c r="D9" s="153" t="s">
        <v>16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5"/>
      <c r="P9" s="156" t="s">
        <v>17</v>
      </c>
      <c r="Q9" s="157"/>
      <c r="R9" s="158" t="s">
        <v>469</v>
      </c>
      <c r="S9" s="157"/>
      <c r="T9" s="159" t="s">
        <v>470</v>
      </c>
      <c r="U9" s="154"/>
      <c r="V9" s="154"/>
      <c r="W9" s="155"/>
      <c r="X9" s="160" t="s">
        <v>471</v>
      </c>
      <c r="Y9" s="161"/>
      <c r="Z9" s="161"/>
      <c r="AA9" s="162"/>
    </row>
    <row r="10" spans="1:27" ht="18" customHeight="1">
      <c r="A10" s="131" t="s">
        <v>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3"/>
    </row>
    <row r="11" spans="1:27" ht="18" customHeight="1">
      <c r="A11" s="134" t="s">
        <v>7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6"/>
    </row>
    <row r="12" spans="1:27" ht="15" customHeight="1">
      <c r="A12" s="137">
        <v>2047401</v>
      </c>
      <c r="B12" s="138"/>
      <c r="C12" s="139"/>
      <c r="D12" s="140" t="s">
        <v>472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 t="s">
        <v>25</v>
      </c>
      <c r="Q12" s="143"/>
      <c r="R12" s="144" t="s">
        <v>467</v>
      </c>
      <c r="S12" s="145"/>
      <c r="T12" s="27" t="s">
        <v>473</v>
      </c>
      <c r="U12" s="146">
        <v>370000</v>
      </c>
      <c r="V12" s="138"/>
      <c r="W12" s="139"/>
      <c r="X12" s="28" t="s">
        <v>473</v>
      </c>
      <c r="Y12" s="147" t="s">
        <v>473</v>
      </c>
      <c r="Z12" s="148"/>
      <c r="AA12" s="149"/>
    </row>
    <row r="13" spans="1:27" ht="15" customHeight="1">
      <c r="A13" s="137">
        <v>2047501</v>
      </c>
      <c r="B13" s="138"/>
      <c r="C13" s="139"/>
      <c r="D13" s="140" t="s">
        <v>474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2" t="s">
        <v>25</v>
      </c>
      <c r="Q13" s="143"/>
      <c r="R13" s="144" t="s">
        <v>467</v>
      </c>
      <c r="S13" s="145"/>
      <c r="T13" s="27" t="s">
        <v>473</v>
      </c>
      <c r="U13" s="146">
        <v>430000</v>
      </c>
      <c r="V13" s="138"/>
      <c r="W13" s="139"/>
      <c r="X13" s="28" t="s">
        <v>473</v>
      </c>
      <c r="Y13" s="147" t="s">
        <v>473</v>
      </c>
      <c r="Z13" s="148"/>
      <c r="AA13" s="149"/>
    </row>
    <row r="14" spans="1:27" ht="15.75">
      <c r="A14" s="134" t="s">
        <v>10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63"/>
      <c r="Q14" s="163"/>
      <c r="R14" s="135"/>
      <c r="S14" s="135"/>
      <c r="T14" s="135"/>
      <c r="U14" s="135"/>
      <c r="V14" s="135"/>
      <c r="W14" s="135"/>
      <c r="X14" s="135"/>
      <c r="Y14" s="135"/>
      <c r="Z14" s="135"/>
      <c r="AA14" s="136"/>
    </row>
    <row r="15" spans="1:27" ht="15" customHeight="1">
      <c r="A15" s="164">
        <v>2040801</v>
      </c>
      <c r="B15" s="164"/>
      <c r="C15" s="164"/>
      <c r="D15" s="104" t="s">
        <v>435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65" t="s">
        <v>25</v>
      </c>
      <c r="Q15" s="166"/>
      <c r="R15" s="144" t="s">
        <v>467</v>
      </c>
      <c r="S15" s="145"/>
      <c r="T15" s="29" t="s">
        <v>473</v>
      </c>
      <c r="U15" s="167" t="s">
        <v>475</v>
      </c>
      <c r="V15" s="168"/>
      <c r="W15" s="168"/>
      <c r="X15" s="168"/>
      <c r="Y15" s="168"/>
      <c r="Z15" s="168"/>
      <c r="AA15" s="169"/>
    </row>
    <row r="16" spans="1:27" ht="18" customHeight="1">
      <c r="A16" s="131" t="s">
        <v>476</v>
      </c>
      <c r="B16" s="132"/>
      <c r="C16" s="132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32"/>
      <c r="U16" s="132"/>
      <c r="V16" s="132"/>
      <c r="W16" s="132"/>
      <c r="X16" s="132"/>
      <c r="Y16" s="176"/>
      <c r="Z16" s="176"/>
      <c r="AA16" s="177"/>
    </row>
    <row r="17" spans="1:27" ht="18" customHeight="1">
      <c r="A17" s="178" t="s">
        <v>477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80"/>
      <c r="Z17" s="180"/>
      <c r="AA17" s="181"/>
    </row>
    <row r="18" spans="1:27" ht="15" customHeight="1">
      <c r="A18" s="182">
        <v>2040601</v>
      </c>
      <c r="B18" s="183"/>
      <c r="C18" s="184"/>
      <c r="D18" s="185" t="s">
        <v>428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7"/>
      <c r="P18" s="182" t="s">
        <v>25</v>
      </c>
      <c r="Q18" s="184"/>
      <c r="R18" s="182">
        <v>1900</v>
      </c>
      <c r="S18" s="184"/>
      <c r="T18" s="188" t="s">
        <v>497</v>
      </c>
      <c r="U18" s="189"/>
      <c r="V18" s="189"/>
      <c r="W18" s="189"/>
      <c r="X18" s="189"/>
      <c r="Y18" s="190" t="s">
        <v>478</v>
      </c>
      <c r="Z18" s="191"/>
      <c r="AA18" s="191"/>
    </row>
    <row r="19" spans="1:27" ht="15" customHeight="1">
      <c r="A19" s="105">
        <v>1736501</v>
      </c>
      <c r="B19" s="108"/>
      <c r="C19" s="106"/>
      <c r="D19" s="170" t="s">
        <v>430</v>
      </c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2"/>
      <c r="P19" s="105" t="s">
        <v>25</v>
      </c>
      <c r="Q19" s="106"/>
      <c r="R19" s="105">
        <v>2390</v>
      </c>
      <c r="S19" s="106"/>
      <c r="T19" s="45" t="s">
        <v>463</v>
      </c>
      <c r="U19" s="107">
        <v>1990</v>
      </c>
      <c r="V19" s="108"/>
      <c r="W19" s="106"/>
      <c r="X19" s="30" t="s">
        <v>473</v>
      </c>
      <c r="Y19" s="173" t="s">
        <v>479</v>
      </c>
      <c r="Z19" s="174"/>
      <c r="AA19" s="175"/>
    </row>
    <row r="20" spans="1:27" ht="15" customHeight="1">
      <c r="A20" s="192">
        <v>2005501</v>
      </c>
      <c r="B20" s="108"/>
      <c r="C20" s="106"/>
      <c r="D20" s="170" t="s">
        <v>413</v>
      </c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4"/>
      <c r="P20" s="192" t="s">
        <v>25</v>
      </c>
      <c r="Q20" s="106"/>
      <c r="R20" s="105">
        <v>4490</v>
      </c>
      <c r="S20" s="195"/>
      <c r="T20" s="45" t="s">
        <v>463</v>
      </c>
      <c r="U20" s="107">
        <v>3300</v>
      </c>
      <c r="V20" s="108"/>
      <c r="W20" s="106"/>
      <c r="X20" s="30" t="s">
        <v>473</v>
      </c>
      <c r="Y20" s="109" t="s">
        <v>480</v>
      </c>
      <c r="Z20" s="108"/>
      <c r="AA20" s="106"/>
    </row>
    <row r="21" spans="1:27" ht="15" customHeight="1">
      <c r="A21" s="105">
        <v>1718501</v>
      </c>
      <c r="B21" s="108"/>
      <c r="C21" s="106"/>
      <c r="D21" s="170" t="s">
        <v>416</v>
      </c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2"/>
      <c r="P21" s="105" t="s">
        <v>25</v>
      </c>
      <c r="Q21" s="106"/>
      <c r="R21" s="105">
        <v>5200</v>
      </c>
      <c r="S21" s="106"/>
      <c r="T21" s="45" t="s">
        <v>463</v>
      </c>
      <c r="U21" s="107">
        <v>3990</v>
      </c>
      <c r="V21" s="108"/>
      <c r="W21" s="106"/>
      <c r="X21" s="30" t="s">
        <v>473</v>
      </c>
      <c r="Y21" s="109" t="s">
        <v>480</v>
      </c>
      <c r="Z21" s="108"/>
      <c r="AA21" s="106"/>
    </row>
    <row r="22" spans="1:27" ht="15" customHeight="1">
      <c r="A22" s="83">
        <v>1028201</v>
      </c>
      <c r="B22" s="83"/>
      <c r="C22" s="83"/>
      <c r="D22" s="104" t="s">
        <v>160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5" t="s">
        <v>25</v>
      </c>
      <c r="Q22" s="106"/>
      <c r="R22" s="105">
        <v>9900</v>
      </c>
      <c r="S22" s="106"/>
      <c r="T22" s="45" t="s">
        <v>463</v>
      </c>
      <c r="U22" s="107">
        <v>8500</v>
      </c>
      <c r="V22" s="108"/>
      <c r="W22" s="106"/>
      <c r="X22" s="30" t="s">
        <v>473</v>
      </c>
      <c r="Y22" s="109" t="s">
        <v>480</v>
      </c>
      <c r="Z22" s="108"/>
      <c r="AA22" s="106"/>
    </row>
    <row r="23" spans="1:27" ht="15" customHeight="1">
      <c r="A23" s="196">
        <v>2025101</v>
      </c>
      <c r="B23" s="108"/>
      <c r="C23" s="106"/>
      <c r="D23" s="199" t="s">
        <v>30</v>
      </c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2"/>
      <c r="P23" s="196" t="s">
        <v>25</v>
      </c>
      <c r="Q23" s="106"/>
      <c r="R23" s="196">
        <v>22900</v>
      </c>
      <c r="S23" s="106"/>
      <c r="T23" s="46" t="s">
        <v>463</v>
      </c>
      <c r="U23" s="198">
        <v>18900</v>
      </c>
      <c r="V23" s="108"/>
      <c r="W23" s="106"/>
      <c r="X23" s="30" t="s">
        <v>473</v>
      </c>
      <c r="Y23" s="109" t="s">
        <v>481</v>
      </c>
      <c r="Z23" s="108"/>
      <c r="AA23" s="106"/>
    </row>
    <row r="24" spans="1:27" ht="15" customHeight="1">
      <c r="A24" s="196">
        <v>2002801</v>
      </c>
      <c r="B24" s="108"/>
      <c r="C24" s="106"/>
      <c r="D24" s="197" t="s">
        <v>37</v>
      </c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2"/>
      <c r="P24" s="196" t="s">
        <v>25</v>
      </c>
      <c r="Q24" s="106"/>
      <c r="R24" s="196">
        <v>28900</v>
      </c>
      <c r="S24" s="106"/>
      <c r="T24" s="46" t="s">
        <v>463</v>
      </c>
      <c r="U24" s="198">
        <v>25900</v>
      </c>
      <c r="V24" s="108"/>
      <c r="W24" s="106"/>
      <c r="X24" s="30" t="s">
        <v>473</v>
      </c>
      <c r="Y24" s="109" t="s">
        <v>481</v>
      </c>
      <c r="Z24" s="108"/>
      <c r="AA24" s="106"/>
    </row>
    <row r="25" spans="1:27" ht="15" customHeight="1">
      <c r="A25" s="137">
        <v>2047301</v>
      </c>
      <c r="B25" s="108"/>
      <c r="C25" s="106"/>
      <c r="D25" s="199" t="s">
        <v>482</v>
      </c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2"/>
      <c r="P25" s="198"/>
      <c r="Q25" s="106"/>
      <c r="R25" s="198">
        <v>270000</v>
      </c>
      <c r="S25" s="106"/>
      <c r="T25" s="46" t="s">
        <v>463</v>
      </c>
      <c r="U25" s="198">
        <v>230000</v>
      </c>
      <c r="V25" s="108"/>
      <c r="W25" s="106"/>
      <c r="X25" s="30" t="s">
        <v>473</v>
      </c>
      <c r="Y25" s="109" t="s">
        <v>496</v>
      </c>
      <c r="Z25" s="108"/>
      <c r="AA25" s="106"/>
    </row>
    <row r="26" spans="1:27" ht="18" customHeight="1">
      <c r="A26" s="131" t="s">
        <v>483</v>
      </c>
      <c r="B26" s="132"/>
      <c r="C26" s="132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132"/>
      <c r="U26" s="132"/>
      <c r="V26" s="132"/>
      <c r="W26" s="132"/>
      <c r="X26" s="132"/>
      <c r="Y26" s="200"/>
      <c r="Z26" s="200"/>
      <c r="AA26" s="201"/>
    </row>
    <row r="27" spans="1:27" ht="18" customHeight="1">
      <c r="A27" s="134" t="s">
        <v>7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6"/>
    </row>
    <row r="28" spans="1:27" ht="15" customHeight="1">
      <c r="A28" s="188">
        <v>1987601</v>
      </c>
      <c r="B28" s="183"/>
      <c r="C28" s="184"/>
      <c r="D28" s="202" t="s">
        <v>484</v>
      </c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7"/>
      <c r="P28" s="189"/>
      <c r="Q28" s="184"/>
      <c r="R28" s="189">
        <v>7990</v>
      </c>
      <c r="S28" s="184"/>
      <c r="T28" s="44" t="s">
        <v>463</v>
      </c>
      <c r="U28" s="189">
        <v>5900</v>
      </c>
      <c r="V28" s="183"/>
      <c r="W28" s="184"/>
      <c r="X28" s="31" t="s">
        <v>473</v>
      </c>
      <c r="Y28" s="189" t="s">
        <v>473</v>
      </c>
      <c r="Z28" s="183"/>
      <c r="AA28" s="184"/>
    </row>
    <row r="29" spans="1:27" ht="15" customHeight="1">
      <c r="A29" s="182">
        <v>1726301</v>
      </c>
      <c r="B29" s="183"/>
      <c r="C29" s="184"/>
      <c r="D29" s="185" t="s">
        <v>178</v>
      </c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2" t="s">
        <v>25</v>
      </c>
      <c r="Q29" s="184"/>
      <c r="R29" s="182">
        <v>5900</v>
      </c>
      <c r="S29" s="184"/>
      <c r="T29" s="43" t="s">
        <v>465</v>
      </c>
      <c r="U29" s="189">
        <v>6150</v>
      </c>
      <c r="V29" s="183"/>
      <c r="W29" s="184"/>
      <c r="X29" s="31" t="s">
        <v>473</v>
      </c>
      <c r="Y29" s="189" t="s">
        <v>473</v>
      </c>
      <c r="Z29" s="183"/>
      <c r="AA29" s="184"/>
    </row>
    <row r="30" spans="1:27" ht="15" customHeight="1">
      <c r="A30" s="182">
        <v>1494901</v>
      </c>
      <c r="B30" s="183"/>
      <c r="C30" s="184"/>
      <c r="D30" s="185" t="s">
        <v>184</v>
      </c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7"/>
      <c r="P30" s="182" t="s">
        <v>25</v>
      </c>
      <c r="Q30" s="184"/>
      <c r="R30" s="182">
        <v>25900</v>
      </c>
      <c r="S30" s="184"/>
      <c r="T30" s="43" t="s">
        <v>465</v>
      </c>
      <c r="U30" s="189">
        <v>26900</v>
      </c>
      <c r="V30" s="183"/>
      <c r="W30" s="184"/>
      <c r="X30" s="31" t="s">
        <v>473</v>
      </c>
      <c r="Y30" s="189" t="s">
        <v>473</v>
      </c>
      <c r="Z30" s="183"/>
      <c r="AA30" s="184"/>
    </row>
    <row r="31" spans="1:27" ht="15" customHeight="1">
      <c r="A31" s="182">
        <v>2029201</v>
      </c>
      <c r="B31" s="183"/>
      <c r="C31" s="184"/>
      <c r="D31" s="185" t="s">
        <v>220</v>
      </c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7"/>
      <c r="P31" s="182" t="s">
        <v>25</v>
      </c>
      <c r="Q31" s="184"/>
      <c r="R31" s="182">
        <v>17900</v>
      </c>
      <c r="S31" s="184"/>
      <c r="T31" s="43" t="s">
        <v>465</v>
      </c>
      <c r="U31" s="189">
        <v>19900</v>
      </c>
      <c r="V31" s="183"/>
      <c r="W31" s="184"/>
      <c r="X31" s="31" t="s">
        <v>473</v>
      </c>
      <c r="Y31" s="189" t="s">
        <v>473</v>
      </c>
      <c r="Z31" s="183"/>
      <c r="AA31" s="184"/>
    </row>
    <row r="32" spans="1:27" ht="15" customHeight="1">
      <c r="A32" s="182">
        <v>2031301</v>
      </c>
      <c r="B32" s="183"/>
      <c r="C32" s="184"/>
      <c r="D32" s="185" t="s">
        <v>227</v>
      </c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7"/>
      <c r="P32" s="182" t="s">
        <v>25</v>
      </c>
      <c r="Q32" s="184"/>
      <c r="R32" s="182">
        <v>59900</v>
      </c>
      <c r="S32" s="184"/>
      <c r="T32" s="44" t="s">
        <v>463</v>
      </c>
      <c r="U32" s="189">
        <v>45900</v>
      </c>
      <c r="V32" s="183"/>
      <c r="W32" s="184"/>
      <c r="X32" s="31" t="s">
        <v>473</v>
      </c>
      <c r="Y32" s="189" t="s">
        <v>473</v>
      </c>
      <c r="Z32" s="183"/>
      <c r="AA32" s="184"/>
    </row>
    <row r="33" spans="1:27" ht="15" customHeight="1">
      <c r="A33" s="182">
        <v>2014801</v>
      </c>
      <c r="B33" s="183"/>
      <c r="C33" s="184"/>
      <c r="D33" s="185" t="s">
        <v>217</v>
      </c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7"/>
      <c r="P33" s="182" t="s">
        <v>25</v>
      </c>
      <c r="Q33" s="184"/>
      <c r="R33" s="182">
        <v>290000</v>
      </c>
      <c r="S33" s="184"/>
      <c r="T33" s="44" t="s">
        <v>463</v>
      </c>
      <c r="U33" s="189">
        <v>249900</v>
      </c>
      <c r="V33" s="183"/>
      <c r="W33" s="184"/>
      <c r="X33" s="31" t="s">
        <v>473</v>
      </c>
      <c r="Y33" s="189" t="s">
        <v>473</v>
      </c>
      <c r="Z33" s="183"/>
      <c r="AA33" s="184"/>
    </row>
    <row r="34" spans="1:27" ht="18" customHeight="1">
      <c r="A34" s="134" t="s">
        <v>10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6"/>
    </row>
    <row r="35" spans="1:27" ht="15" customHeight="1">
      <c r="A35" s="203">
        <v>1019401</v>
      </c>
      <c r="B35" s="204"/>
      <c r="C35" s="205"/>
      <c r="D35" s="206" t="s">
        <v>485</v>
      </c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8"/>
      <c r="P35" s="203" t="s">
        <v>25</v>
      </c>
      <c r="Q35" s="205"/>
      <c r="R35" s="203">
        <v>1790</v>
      </c>
      <c r="S35" s="205"/>
      <c r="T35" s="43" t="s">
        <v>465</v>
      </c>
      <c r="U35" s="189">
        <v>1930</v>
      </c>
      <c r="V35" s="183"/>
      <c r="W35" s="184"/>
      <c r="X35" s="31" t="s">
        <v>473</v>
      </c>
      <c r="Y35" s="209" t="s">
        <v>473</v>
      </c>
      <c r="Z35" s="210"/>
      <c r="AA35" s="211"/>
    </row>
    <row r="36" spans="1:27" ht="15" customHeight="1">
      <c r="A36" s="203">
        <v>1716801</v>
      </c>
      <c r="B36" s="204"/>
      <c r="C36" s="205"/>
      <c r="D36" s="206" t="s">
        <v>411</v>
      </c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8"/>
      <c r="P36" s="203" t="s">
        <v>25</v>
      </c>
      <c r="Q36" s="205"/>
      <c r="R36" s="203">
        <v>2290</v>
      </c>
      <c r="S36" s="205"/>
      <c r="T36" s="43" t="s">
        <v>465</v>
      </c>
      <c r="U36" s="189">
        <v>2490</v>
      </c>
      <c r="V36" s="183"/>
      <c r="W36" s="184"/>
      <c r="X36" s="31" t="s">
        <v>473</v>
      </c>
      <c r="Y36" s="209" t="s">
        <v>473</v>
      </c>
      <c r="Z36" s="210"/>
      <c r="AA36" s="211"/>
    </row>
    <row r="37" spans="1:27" ht="15" customHeight="1">
      <c r="A37" s="203">
        <v>2004901</v>
      </c>
      <c r="B37" s="204"/>
      <c r="C37" s="205"/>
      <c r="D37" s="206" t="s">
        <v>486</v>
      </c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8"/>
      <c r="P37" s="203" t="s">
        <v>25</v>
      </c>
      <c r="Q37" s="205"/>
      <c r="R37" s="203">
        <v>7750</v>
      </c>
      <c r="S37" s="205"/>
      <c r="T37" s="44" t="s">
        <v>463</v>
      </c>
      <c r="U37" s="189">
        <v>7450</v>
      </c>
      <c r="V37" s="183"/>
      <c r="W37" s="184"/>
      <c r="X37" s="31" t="s">
        <v>473</v>
      </c>
      <c r="Y37" s="209" t="s">
        <v>473</v>
      </c>
      <c r="Z37" s="210"/>
      <c r="AA37" s="211"/>
    </row>
    <row r="38" spans="1:27" ht="15" customHeight="1">
      <c r="A38" s="203">
        <v>1004003</v>
      </c>
      <c r="B38" s="204"/>
      <c r="C38" s="205"/>
      <c r="D38" s="206" t="s">
        <v>487</v>
      </c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3" t="s">
        <v>25</v>
      </c>
      <c r="Q38" s="205"/>
      <c r="R38" s="203">
        <v>9890</v>
      </c>
      <c r="S38" s="204"/>
      <c r="T38" s="44" t="s">
        <v>463</v>
      </c>
      <c r="U38" s="189">
        <v>8890</v>
      </c>
      <c r="V38" s="183"/>
      <c r="W38" s="184"/>
      <c r="X38" s="31" t="s">
        <v>473</v>
      </c>
      <c r="Y38" s="209" t="s">
        <v>473</v>
      </c>
      <c r="Z38" s="210"/>
      <c r="AA38" s="211"/>
    </row>
    <row r="39" spans="1:27" ht="15" customHeight="1">
      <c r="A39" s="203">
        <v>2039801</v>
      </c>
      <c r="B39" s="204"/>
      <c r="C39" s="205"/>
      <c r="D39" s="206" t="s">
        <v>488</v>
      </c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8"/>
      <c r="P39" s="203" t="s">
        <v>25</v>
      </c>
      <c r="Q39" s="205"/>
      <c r="R39" s="203">
        <v>17900</v>
      </c>
      <c r="S39" s="205"/>
      <c r="T39" s="43" t="s">
        <v>465</v>
      </c>
      <c r="U39" s="189">
        <v>19900</v>
      </c>
      <c r="V39" s="183"/>
      <c r="W39" s="184"/>
      <c r="X39" s="31" t="s">
        <v>473</v>
      </c>
      <c r="Y39" s="209" t="s">
        <v>473</v>
      </c>
      <c r="Z39" s="210"/>
      <c r="AA39" s="211"/>
    </row>
    <row r="40" spans="1:27" ht="15" customHeight="1">
      <c r="A40" s="203">
        <v>1984201</v>
      </c>
      <c r="B40" s="204"/>
      <c r="C40" s="205"/>
      <c r="D40" s="206" t="s">
        <v>489</v>
      </c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8"/>
      <c r="P40" s="203" t="s">
        <v>25</v>
      </c>
      <c r="Q40" s="205"/>
      <c r="R40" s="203">
        <v>18900</v>
      </c>
      <c r="S40" s="205"/>
      <c r="T40" s="43" t="s">
        <v>465</v>
      </c>
      <c r="U40" s="189">
        <v>19900</v>
      </c>
      <c r="V40" s="183"/>
      <c r="W40" s="184"/>
      <c r="X40" s="31" t="s">
        <v>473</v>
      </c>
      <c r="Y40" s="209" t="s">
        <v>473</v>
      </c>
      <c r="Z40" s="210"/>
      <c r="AA40" s="211"/>
    </row>
    <row r="41" spans="1:27" ht="18" customHeight="1">
      <c r="A41" s="131" t="s">
        <v>490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3"/>
    </row>
    <row r="42" spans="1:27" ht="15" customHeight="1">
      <c r="A42" s="188">
        <v>1193901</v>
      </c>
      <c r="B42" s="132"/>
      <c r="C42" s="133"/>
      <c r="D42" s="221" t="s">
        <v>491</v>
      </c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3"/>
    </row>
    <row r="43" spans="1:27" ht="15" customHeight="1">
      <c r="A43" s="188">
        <v>1999701</v>
      </c>
      <c r="B43" s="132"/>
      <c r="C43" s="133"/>
      <c r="D43" s="221" t="s">
        <v>492</v>
      </c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3"/>
    </row>
    <row r="44" spans="1:27" ht="3" customHeight="1">
      <c r="A44" s="224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6"/>
    </row>
    <row r="45" spans="1:27" ht="18" customHeight="1" thickBot="1"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5"/>
      <c r="Q45" s="35"/>
      <c r="R45" s="35"/>
      <c r="S45" s="35"/>
      <c r="T45" s="36"/>
      <c r="U45" s="34"/>
      <c r="V45" s="34"/>
      <c r="W45" s="34"/>
      <c r="X45" s="37"/>
      <c r="Y45" s="34"/>
    </row>
    <row r="46" spans="1:27" ht="18" customHeight="1" thickBot="1">
      <c r="C46" s="38"/>
      <c r="D46" s="212" t="s">
        <v>0</v>
      </c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4"/>
    </row>
    <row r="47" spans="1:27" ht="18" customHeight="1">
      <c r="C47" s="38"/>
      <c r="D47" s="215" t="s">
        <v>314</v>
      </c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7"/>
    </row>
    <row r="48" spans="1:27" ht="18" customHeight="1" thickBot="1">
      <c r="C48" s="38"/>
      <c r="D48" s="218" t="s">
        <v>493</v>
      </c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20"/>
    </row>
    <row r="49" spans="4:4" ht="14.25">
      <c r="D49" s="22"/>
    </row>
  </sheetData>
  <mergeCells count="169">
    <mergeCell ref="D46:Y46"/>
    <mergeCell ref="D47:Y47"/>
    <mergeCell ref="D48:Y48"/>
    <mergeCell ref="A41:AA41"/>
    <mergeCell ref="A42:C42"/>
    <mergeCell ref="D42:AA42"/>
    <mergeCell ref="A43:C43"/>
    <mergeCell ref="D43:AA43"/>
    <mergeCell ref="A44:AA44"/>
    <mergeCell ref="A40:C40"/>
    <mergeCell ref="D40:O40"/>
    <mergeCell ref="P40:Q40"/>
    <mergeCell ref="R40:S40"/>
    <mergeCell ref="U40:W40"/>
    <mergeCell ref="Y40:AA40"/>
    <mergeCell ref="A39:C39"/>
    <mergeCell ref="D39:O39"/>
    <mergeCell ref="P39:Q39"/>
    <mergeCell ref="R39:S39"/>
    <mergeCell ref="U39:W39"/>
    <mergeCell ref="Y39:AA39"/>
    <mergeCell ref="A38:C38"/>
    <mergeCell ref="D38:O38"/>
    <mergeCell ref="P38:Q38"/>
    <mergeCell ref="R38:S38"/>
    <mergeCell ref="U38:W38"/>
    <mergeCell ref="Y38:AA38"/>
    <mergeCell ref="A37:C37"/>
    <mergeCell ref="D37:O37"/>
    <mergeCell ref="P37:Q37"/>
    <mergeCell ref="R37:S37"/>
    <mergeCell ref="U37:W37"/>
    <mergeCell ref="Y37:AA37"/>
    <mergeCell ref="A33:C33"/>
    <mergeCell ref="D33:O33"/>
    <mergeCell ref="P33:Q33"/>
    <mergeCell ref="R33:S33"/>
    <mergeCell ref="U33:W33"/>
    <mergeCell ref="Y33:AA33"/>
    <mergeCell ref="A36:C36"/>
    <mergeCell ref="D36:O36"/>
    <mergeCell ref="P36:Q36"/>
    <mergeCell ref="R36:S36"/>
    <mergeCell ref="U36:W36"/>
    <mergeCell ref="Y36:AA36"/>
    <mergeCell ref="A34:AA34"/>
    <mergeCell ref="A35:C35"/>
    <mergeCell ref="D35:O35"/>
    <mergeCell ref="P35:Q35"/>
    <mergeCell ref="R35:S35"/>
    <mergeCell ref="U35:W35"/>
    <mergeCell ref="Y35:AA35"/>
    <mergeCell ref="A32:C32"/>
    <mergeCell ref="D32:O32"/>
    <mergeCell ref="P32:Q32"/>
    <mergeCell ref="R32:S32"/>
    <mergeCell ref="U32:W32"/>
    <mergeCell ref="Y32:AA32"/>
    <mergeCell ref="A31:C31"/>
    <mergeCell ref="D31:O31"/>
    <mergeCell ref="P31:Q31"/>
    <mergeCell ref="R31:S31"/>
    <mergeCell ref="U31:W31"/>
    <mergeCell ref="Y31:AA31"/>
    <mergeCell ref="A30:C30"/>
    <mergeCell ref="D30:O30"/>
    <mergeCell ref="P30:Q30"/>
    <mergeCell ref="R30:S30"/>
    <mergeCell ref="U30:W30"/>
    <mergeCell ref="Y30:AA30"/>
    <mergeCell ref="A29:C29"/>
    <mergeCell ref="D29:O29"/>
    <mergeCell ref="P29:Q29"/>
    <mergeCell ref="R29:S29"/>
    <mergeCell ref="U29:W29"/>
    <mergeCell ref="Y29:AA29"/>
    <mergeCell ref="A26:AA26"/>
    <mergeCell ref="A27:AA27"/>
    <mergeCell ref="A28:C28"/>
    <mergeCell ref="D28:O28"/>
    <mergeCell ref="P28:Q28"/>
    <mergeCell ref="R28:S28"/>
    <mergeCell ref="U28:W28"/>
    <mergeCell ref="Y28:AA28"/>
    <mergeCell ref="A25:C25"/>
    <mergeCell ref="D25:O25"/>
    <mergeCell ref="P25:Q25"/>
    <mergeCell ref="R25:S25"/>
    <mergeCell ref="U25:W25"/>
    <mergeCell ref="Y25:AA25"/>
    <mergeCell ref="A24:C24"/>
    <mergeCell ref="D24:O24"/>
    <mergeCell ref="P24:Q24"/>
    <mergeCell ref="R24:S24"/>
    <mergeCell ref="U24:W24"/>
    <mergeCell ref="Y24:AA24"/>
    <mergeCell ref="A23:C23"/>
    <mergeCell ref="D23:O23"/>
    <mergeCell ref="P23:Q23"/>
    <mergeCell ref="R23:S23"/>
    <mergeCell ref="U23:W23"/>
    <mergeCell ref="Y23:AA23"/>
    <mergeCell ref="A21:C21"/>
    <mergeCell ref="D21:O21"/>
    <mergeCell ref="P21:Q21"/>
    <mergeCell ref="R21:S21"/>
    <mergeCell ref="U21:W21"/>
    <mergeCell ref="Y21:AA21"/>
    <mergeCell ref="A20:C20"/>
    <mergeCell ref="D20:O20"/>
    <mergeCell ref="P20:Q20"/>
    <mergeCell ref="R20:S20"/>
    <mergeCell ref="U20:W20"/>
    <mergeCell ref="Y20:AA20"/>
    <mergeCell ref="A19:C19"/>
    <mergeCell ref="D19:O19"/>
    <mergeCell ref="P19:Q19"/>
    <mergeCell ref="R19:S19"/>
    <mergeCell ref="U19:W19"/>
    <mergeCell ref="Y19:AA19"/>
    <mergeCell ref="A16:AA16"/>
    <mergeCell ref="A17:AA17"/>
    <mergeCell ref="A18:C18"/>
    <mergeCell ref="D18:O18"/>
    <mergeCell ref="P18:Q18"/>
    <mergeCell ref="R18:S18"/>
    <mergeCell ref="T18:X18"/>
    <mergeCell ref="Y18:AA18"/>
    <mergeCell ref="D9:O9"/>
    <mergeCell ref="P9:Q9"/>
    <mergeCell ref="R9:S9"/>
    <mergeCell ref="T9:W9"/>
    <mergeCell ref="X9:AA9"/>
    <mergeCell ref="A14:AA14"/>
    <mergeCell ref="A15:C15"/>
    <mergeCell ref="D15:O15"/>
    <mergeCell ref="P15:Q15"/>
    <mergeCell ref="R15:S15"/>
    <mergeCell ref="U15:AA15"/>
    <mergeCell ref="A13:C13"/>
    <mergeCell ref="D13:O13"/>
    <mergeCell ref="P13:Q13"/>
    <mergeCell ref="R13:S13"/>
    <mergeCell ref="U13:W13"/>
    <mergeCell ref="Y13:AA13"/>
    <mergeCell ref="A22:C22"/>
    <mergeCell ref="D22:O22"/>
    <mergeCell ref="P22:Q22"/>
    <mergeCell ref="R22:S22"/>
    <mergeCell ref="U22:W22"/>
    <mergeCell ref="Y22:AA22"/>
    <mergeCell ref="A1:F5"/>
    <mergeCell ref="G1:V8"/>
    <mergeCell ref="X1:AA8"/>
    <mergeCell ref="A6:C6"/>
    <mergeCell ref="D6:F6"/>
    <mergeCell ref="A7:C7"/>
    <mergeCell ref="D7:F7"/>
    <mergeCell ref="A8:C8"/>
    <mergeCell ref="D8:F8"/>
    <mergeCell ref="A10:AA10"/>
    <mergeCell ref="A11:AA11"/>
    <mergeCell ref="A12:C12"/>
    <mergeCell ref="D12:O12"/>
    <mergeCell ref="P12:Q12"/>
    <mergeCell ref="R12:S12"/>
    <mergeCell ref="U12:W12"/>
    <mergeCell ref="Y12:AA12"/>
    <mergeCell ref="A9:C9"/>
  </mergeCells>
  <phoneticPr fontId="56" type="noConversion"/>
  <hyperlinks>
    <hyperlink ref="D48" r:id="rId1" xr:uid="{39E496F1-BC4D-475D-A384-08BA7A44112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Медицинское оборудование</vt:lpstr>
      <vt:lpstr>Товары для реабилитации</vt:lpstr>
      <vt:lpstr>Изменения</vt:lpstr>
      <vt:lpstr>'Медицинское оборудование'!Заголовки_для_печати</vt:lpstr>
      <vt:lpstr>'Товары для реабилитации'!Заголовки_для_печати</vt:lpstr>
      <vt:lpstr>'Медицинское оборудование'!Область_печати</vt:lpstr>
      <vt:lpstr>'Товары для реабилитации'!Область_печати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2026-07-21T13:47:46Z</dcterms:modified>
</cp:coreProperties>
</file>